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64011"/>
  <mc:AlternateContent xmlns:mc="http://schemas.openxmlformats.org/markup-compatibility/2006">
    <mc:Choice Requires="x15">
      <x15ac:absPath xmlns:x15ac="http://schemas.microsoft.com/office/spreadsheetml/2010/11/ac" url="C:\Users\ULLOA.MARIA\Desktop\CAJA CHICA\"/>
    </mc:Choice>
  </mc:AlternateContent>
  <bookViews>
    <workbookView xWindow="0" yWindow="0" windowWidth="28800" windowHeight="12180"/>
  </bookViews>
  <sheets>
    <sheet name="LIQUIDACION 22, 23, 24 " sheetId="17" r:id="rId1"/>
  </sheets>
  <externalReferences>
    <externalReference r:id="rId2"/>
  </externalReferences>
  <definedNames>
    <definedName name="_xlnm._FilterDatabase" localSheetId="0" hidden="1">'LIQUIDACION 22, 23, 24 '!$B$9:$P$9</definedName>
    <definedName name="_xlnm.Print_Area" localSheetId="0">'LIQUIDACION 22, 23, 24 '!$A$1:$Q$39</definedName>
    <definedName name="Proveedor">[1]PROVEEDORES!$B$2:$C$97</definedName>
    <definedName name="_xlnm.Print_Titles" localSheetId="0">'LIQUIDACION 22, 23, 24 '!$1:$9</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O113" i="17" l="1"/>
  <c r="I118" i="17" s="1"/>
  <c r="I120" i="17" s="1"/>
  <c r="O76" i="17"/>
  <c r="I81" i="17" s="1"/>
  <c r="I83" i="17" s="1"/>
  <c r="O29" i="17" l="1"/>
  <c r="I34" i="17" s="1"/>
  <c r="I36" i="17" s="1"/>
</calcChain>
</file>

<file path=xl/sharedStrings.xml><?xml version="1.0" encoding="utf-8"?>
<sst xmlns="http://schemas.openxmlformats.org/spreadsheetml/2006/main" count="567" uniqueCount="260">
  <si>
    <t>FECHA</t>
  </si>
  <si>
    <t>NPG</t>
  </si>
  <si>
    <t>No.</t>
  </si>
  <si>
    <t xml:space="preserve">NIT </t>
  </si>
  <si>
    <t xml:space="preserve">CODIGO DE INSUMO </t>
  </si>
  <si>
    <t xml:space="preserve">CODIGO DE PRESENTACIÓN </t>
  </si>
  <si>
    <t>DIRECCIÓN</t>
  </si>
  <si>
    <t xml:space="preserve">FACTURA  </t>
  </si>
  <si>
    <t>SERIE</t>
  </si>
  <si>
    <t>PROVEEDOR</t>
  </si>
  <si>
    <t>CANTIDAD</t>
  </si>
  <si>
    <t xml:space="preserve">DESCRIPCIÓN </t>
  </si>
  <si>
    <t>RENGLÓN</t>
  </si>
  <si>
    <t>TOTAL</t>
  </si>
  <si>
    <t>N/A</t>
  </si>
  <si>
    <t xml:space="preserve">Baja Cuantía </t>
  </si>
  <si>
    <t>DAB</t>
  </si>
  <si>
    <t xml:space="preserve">TOTAL </t>
  </si>
  <si>
    <t>Cuadre de Caja Chica</t>
  </si>
  <si>
    <t>1. Vales Pendientes de Liquidar</t>
  </si>
  <si>
    <t>2. Liquidaciones Pendientes de reposición</t>
  </si>
  <si>
    <t xml:space="preserve">3. Liquidacion en Proceso </t>
  </si>
  <si>
    <t>4. Disponibilidad de Efectivo</t>
  </si>
  <si>
    <t>Total</t>
  </si>
  <si>
    <t>________________</t>
  </si>
  <si>
    <t xml:space="preserve">         ______________</t>
  </si>
  <si>
    <t xml:space="preserve">         ________________________________________</t>
  </si>
  <si>
    <t xml:space="preserve">                          ________________________________________</t>
  </si>
  <si>
    <t xml:space="preserve">                                                                                                                                                                                                          </t>
  </si>
  <si>
    <t xml:space="preserve">                                                                             JEFE SECCIÓN DE TESORERIA </t>
  </si>
  <si>
    <t xml:space="preserve"> </t>
  </si>
  <si>
    <t>DA</t>
  </si>
  <si>
    <t xml:space="preserve">AMPARA EL SERVICIO DE PARQUEO DE MOTOCICLETA CON PLACA No. M200FKM QUE SE ENCUENTRA EN USO PROVISIONAL DE LA SENABED, SEGÚN ACTA No. 2021-014 PARA USO DE ENTREGA DE DOCUMENTOS OFICIALES EN EL ORGANISMO JUDICIAL. </t>
  </si>
  <si>
    <t xml:space="preserve">DAB </t>
  </si>
  <si>
    <t>GUILLERMO ABDIEL, AJANEL BOCEL</t>
  </si>
  <si>
    <t>SS</t>
  </si>
  <si>
    <t>UCI</t>
  </si>
  <si>
    <t>E584495722</t>
  </si>
  <si>
    <t>E584497261</t>
  </si>
  <si>
    <t>E584499728</t>
  </si>
  <si>
    <t>E584500866</t>
  </si>
  <si>
    <t>E584502508</t>
  </si>
  <si>
    <t xml:space="preserve">EVELIO, TAYUN SONTAY </t>
  </si>
  <si>
    <t>SSG</t>
  </si>
  <si>
    <t xml:space="preserve">ERICK AUGUSTO, GARCIA MARROQUIN </t>
  </si>
  <si>
    <t>SCS</t>
  </si>
  <si>
    <t xml:space="preserve">EFRAIN, ARRIAZA </t>
  </si>
  <si>
    <t xml:space="preserve">AMPARA EL SERVICIO DE PARQUEO DE MOTOCICLETA CON PLACA No. M200FKM QUE SE ENCUENTRA EN USO PROVISIONAL DE LA SENABED, SEGÚN ACTA No. 2021-014 PARA USO DE ENTREGA DE DOCUMENTOS OFICIALES EN EL MINISTERIO DE FINANZAS PÚBLICAS. </t>
  </si>
  <si>
    <t>ST</t>
  </si>
  <si>
    <t>DCRB</t>
  </si>
  <si>
    <t>NUEVOS ALMACENES, S.A</t>
  </si>
  <si>
    <t xml:space="preserve">                    ENCARGADA DE CAJA CHICA </t>
  </si>
  <si>
    <t xml:space="preserve">CONTRALORÍA GENERAL DE CUENTAS </t>
  </si>
  <si>
    <t>637672K</t>
  </si>
  <si>
    <t>672681K</t>
  </si>
  <si>
    <t>DAJU</t>
  </si>
  <si>
    <t>LIQUIDACIÓN CAJA CHICA  No. 22</t>
  </si>
  <si>
    <t xml:space="preserve">DETAIL BRILLIANT STAR #1, SOCIEDAD ANÓNIMA </t>
  </si>
  <si>
    <t>01/07/2026</t>
  </si>
  <si>
    <t>C6DC6010</t>
  </si>
  <si>
    <t>1838041622</t>
  </si>
  <si>
    <t>282A76E6</t>
  </si>
  <si>
    <t>1118586895</t>
  </si>
  <si>
    <t xml:space="preserve">No. INV.005D68BD. COMPRA DE HILO PARA DESBROZADORA, QUE SE UTILIZARÁ PARA LA LIMPIEZA Y MANTENIMIENTO DE LOS BIENES INMUEBLES, QUE SE ENCUENTRAN BAJO LA ADMINISTRACIÓN DE LA DIRECCIÓN DE ADMINISTRACIÓN DE BIENES DE LA SENABED. </t>
  </si>
  <si>
    <t>03/07/2026</t>
  </si>
  <si>
    <t>C3184365</t>
  </si>
  <si>
    <t>2709605659</t>
  </si>
  <si>
    <t>02/07/2026</t>
  </si>
  <si>
    <t>FERRETERIA EPA, SOCIEDAD ANONIMA</t>
  </si>
  <si>
    <t>INV.#SEN/DCR/2022-018, ADQUISICIÓN DE INSUMOS, PARA REPARACIONES Y MANTENIMIENTO DEL BIEN INMUEBLE UBICADO EN CASA 87, CONDOMINIO COLINAS DE ANDALUCIA, KM 16.5, CARRETERA A EL SALVADOR, ALDEA LO DE DIEGUEZ, MUNICIPIO DE FRAIJANES, DEPARTAMENTO DE GUATEMALA, QUE SE ENCUENTRA BAJO LA ADMINISTRACIÓN DE LA DIRECCIÓN DE ADMINISTRACIÓN DE BIENES DE SENABED.</t>
  </si>
  <si>
    <t>9BB622F8</t>
  </si>
  <si>
    <t>3876209257</t>
  </si>
  <si>
    <t xml:space="preserve">POR UN SERVICIO DE PASO DE PEAJE DE AYUTLA, SAN MARCOS, AL VEHÍCULO TIPO PICK-UP, TOYOTA HILUX, PLACAS P-049GWJ, EN USO PROVISIONAL DE SENABED, POR COMISIÓN REALIZADA SEGÚN NOMBRAMIENTO DE COMISIÓN NÚMERO 116-06-2026/DAF/DA/OACG-mlgc, DE FECHA 30 DE JUNIO DE 2026. </t>
  </si>
  <si>
    <t>FONDO BPS, S.A.</t>
  </si>
  <si>
    <t>8230D9D1</t>
  </si>
  <si>
    <t>2492089610</t>
  </si>
  <si>
    <t xml:space="preserve">DA </t>
  </si>
  <si>
    <t>2359697K</t>
  </si>
  <si>
    <t xml:space="preserve">IRIS LISBETH, ARGUETA LÉMUS </t>
  </si>
  <si>
    <t>06/07/2026</t>
  </si>
  <si>
    <t>2525644234</t>
  </si>
  <si>
    <t>7697A14B</t>
  </si>
  <si>
    <t>F5A52058</t>
  </si>
  <si>
    <t>3870248546</t>
  </si>
  <si>
    <t>FA0C6F0D</t>
  </si>
  <si>
    <t>268061300</t>
  </si>
  <si>
    <t>AMPARA EL SERVICIO DE PARQUEO DE MOTOCICLETA CON PLACA No. M200FKM QUE SE ENCUENTRA EN USO PROVISIONAL DE LA SENABED, SEGÚN ACTA No. 2021-014 PARA USO DE ENTREGA DE DOCUMENTOS OFICIALES EN EL MINISTERIO DE FINANZAS PÚBLICAS.</t>
  </si>
  <si>
    <t>8F549DAF</t>
  </si>
  <si>
    <t>582764375</t>
  </si>
  <si>
    <t xml:space="preserve">COMPRA DE UN SELLO LINEAL, EL CUAL SERÁ UTILIZADO Y CARGADO A LA ASESORA LEGAL LCDA. HILDA SEGURA PACHECO DE LA DIRECCIÓN DE ASUNTOS JURÍDICOS -SENABED-. </t>
  </si>
  <si>
    <t>C8B2D13E</t>
  </si>
  <si>
    <t>1486178977</t>
  </si>
  <si>
    <t>LOS GARRAFONES DE AGUA PURIFICADA SERÁN UTILIZADOS POR EL PERSONAL DE SEGURIDAD DE SENABED, DE TURNO EN EL BIEN INMUEBLE UBICADO EN EL GARITÓN, TAXISCO, SANTA ROSA.</t>
  </si>
  <si>
    <t>07/07/2026</t>
  </si>
  <si>
    <t>49A6FB21</t>
  </si>
  <si>
    <t>2440513719</t>
  </si>
  <si>
    <t>FORMA 63A No. 5037938</t>
  </si>
  <si>
    <t>FORMA 63A No. 5037939</t>
  </si>
  <si>
    <t>08/07/2026</t>
  </si>
  <si>
    <t xml:space="preserve">INSUMOS DESECHABLES PARA REUNIONES Y CAPACITACIONES VARIAS EN SENABED UBICADA EN LA DIAGONAL 6, 10-26 ZONA 10 GUATEMALA, GUATEMALA. SECCIÓN DE SERVICIOS GENERALES. BANDEJA DESCARTABLE </t>
  </si>
  <si>
    <t xml:space="preserve">INSUMOS DESECHABLES PARA REUNIONES Y CAPACITACIONES VARIAS EN SENABED UBICADA EN LA DIAGONAL 6, 10-26 ZONA 10 GUATEMALA, GUATEMALA. SECCIÓN DE SERVICIOS GENERALES. PLATO DESECHABLE </t>
  </si>
  <si>
    <t xml:space="preserve">INSUMOS DESECHABLES PARA REUNIONES Y CAPACITACIONES VARIAS EN SENABED UBICADA EN LA DIAGONAL 6, 10-26 ZONA 10 GUATEMALA, GUATEMALA. SECCIÓN DE SERVICIOS GENERALES. VASO DESECHABLE </t>
  </si>
  <si>
    <t>09/07/2026</t>
  </si>
  <si>
    <t>OPERADORA DE TIENDAS, SOCIEDAD ANONIMA</t>
  </si>
  <si>
    <t>46F5F2B0</t>
  </si>
  <si>
    <t>1049972431</t>
  </si>
  <si>
    <t>INV.#VEH/2020-055, BATERÍA 48/91-730 IBERMAX, PARA VEHÍCULO DE USO PROVISIONAL DE SENABED, TIPO CAMIONETA, MARCA HONDA, LÍNEA PILOT, COLOR BLANCO, CON PLACAS DE CIRCULACIÓN P-353HGC, MODELO 2016, DE TRANSPORTES DE SERVICIOS GENERALES DEL DEPARTAMENTO ADMINISTRATIVO DE SENABED.</t>
  </si>
  <si>
    <t>ACUMULADORES IBERIA SOCIEDAD ANONIMA</t>
  </si>
  <si>
    <t>10/07/2026</t>
  </si>
  <si>
    <t>5E76FE53</t>
  </si>
  <si>
    <t>733824520</t>
  </si>
  <si>
    <t>LIQUIDACIÓN CAJA CHICA  No. 23</t>
  </si>
  <si>
    <t xml:space="preserve">DAMARIS AMARILIS, ESTRADA ESTRADA DE GARRIDO </t>
  </si>
  <si>
    <t>3433119963</t>
  </si>
  <si>
    <t>8560955D</t>
  </si>
  <si>
    <t>5A39B9ED</t>
  </si>
  <si>
    <t>2962310734</t>
  </si>
  <si>
    <t xml:space="preserve">4. Liquidacion en Proceso </t>
  </si>
  <si>
    <t>5. Disponibilidad de Efectivo</t>
  </si>
  <si>
    <t>3606006563</t>
  </si>
  <si>
    <t>A1EE4523</t>
  </si>
  <si>
    <t>FORMA 63A No. 5043581</t>
  </si>
  <si>
    <t>FORMA 63A No. 5043582</t>
  </si>
  <si>
    <t>14/07/2026</t>
  </si>
  <si>
    <t xml:space="preserve">PARK-CENTRO SOCIEDAD ANÓNIMA </t>
  </si>
  <si>
    <t>RECIBO ELECTRÓNICO           -ORDEN #2392786</t>
  </si>
  <si>
    <t>15/07/2026</t>
  </si>
  <si>
    <t>COLEGIO DE ABOGADOS Y NOTARIOS DE GUATEMALA</t>
  </si>
  <si>
    <t xml:space="preserve">ADQUISICIÓN DE TIMBRES NOTARIALES QUE SERÁN UTILIZADOS PARA LEGALIZAR DOCUMENTOS QUE ELABORA LA DIRECCIÓN DE ASUNTOS JURÍDICOS DE LA -SENABED-. </t>
  </si>
  <si>
    <t xml:space="preserve">AMPARA EL SERVICIO DE PARQUEO DE MOTOCICLETA CON PLACA No. M200FKM QUE SE ENCUENTRA EN USO PROVISIONAL DE LA SENABED, SEGÚN ACTA No. 2021-014 PARA USO DE ENTREGA DE DOCUMENTOS OFICIALES EN LA CONTRALORÍA GENERAL DE CUENTAS. </t>
  </si>
  <si>
    <t>23F8C3DA</t>
  </si>
  <si>
    <t>2934981549</t>
  </si>
  <si>
    <t>16/07/2026</t>
  </si>
  <si>
    <t>54B11711</t>
  </si>
  <si>
    <t>1905280063</t>
  </si>
  <si>
    <t>REPUESTO DE ALMOHADILLA SHINY S828D DE 4 CM x 6 CM PARA USO DE TRANSPORTES DE SERVICIOS GENERALES DE SENABED.</t>
  </si>
  <si>
    <t>D5861DB4</t>
  </si>
  <si>
    <t>2398700136</t>
  </si>
  <si>
    <t>20/07/2026</t>
  </si>
  <si>
    <t xml:space="preserve">JORGE FERNANDO, CULAJAY REYES </t>
  </si>
  <si>
    <t>ARRENDADORA SAN RAFAEL ATLANTICO, SOCIEDAD ANONIMA</t>
  </si>
  <si>
    <t>53396B5C</t>
  </si>
  <si>
    <t>3777774655</t>
  </si>
  <si>
    <t xml:space="preserve">INV.SEN/DCR/2018-121, INV.SEN/DCR/2018-122, INV.SEN/DCR/2018-123. COMPRA DE TABLERO MONOFÁSICO PARA REALIZAR REPARACIONES A LA CONEXIÓN DE ENERGÍA ELÉCTRICA DEL BIEN INMUEBLE UBICADO EN ALDEA EL GARITÓN, ZONA 0, ESCUELA 8230, TAXISCO, SANTA ROSA, QUE SE ENCUENTRA BAJO LA ADMINISTRACIÓN DE LA DIRECCIÓN DE ADMINISTRACIÓN DE BIENES DE SENABED. </t>
  </si>
  <si>
    <t>FERRETERIA ROTTMANN RUIZ DOS, SOCIEDAD ANONIMA</t>
  </si>
  <si>
    <t>AFE648E2</t>
  </si>
  <si>
    <t>1603030897</t>
  </si>
  <si>
    <t>INMOBILIARIA CENTRISA</t>
  </si>
  <si>
    <t>8ACF57C3</t>
  </si>
  <si>
    <t>1587888890</t>
  </si>
  <si>
    <t>SERVICIO DE PARQUEO PARA VEHÍCULO MARCA: HONDA, LÍNEA: PILOT MODELO 2016 CON PLACAS DE CIRCULACIÓN P-353HGC, EN USO PROVISIONAL DE TRANSPORTES DE SERVICIOS GENERALES DEL DEPARTAMENTO ADMINISTRATIVO DE SENABED, POR TRASLADO DE PERSONAL A SAT Z.18.</t>
  </si>
  <si>
    <t>22/07/2026</t>
  </si>
  <si>
    <t>1545293511</t>
  </si>
  <si>
    <t>78E35BB1</t>
  </si>
  <si>
    <t>CONTRALORIA GENERAL DE CUENTAS</t>
  </si>
  <si>
    <t>FORMA 63A No. 5048877</t>
  </si>
  <si>
    <t>FORMA 63A No. 5048879</t>
  </si>
  <si>
    <t>COMPRA DE UNA CAJA DE METAL, CON LLAVE PARA EL RESGUARDO DE FONDO CAJA CHICA, QUE SE ENCUENTRA BAJO LA CUSTODIA DE LA ENCARGADA DE CAJA CHICA LA SEÑORITA: MARIA ANDREA ULLOA VILLATORO, QUIEN LABORA EN LA SECCIÓN DE TESORERÍA DE ESTA SECRETARÍA NACIONAL -SENABED-.</t>
  </si>
  <si>
    <t>PLATINO SOCIEDAD ANONIMA</t>
  </si>
  <si>
    <t>700141K</t>
  </si>
  <si>
    <t>2BABE0E7</t>
  </si>
  <si>
    <t>997149725</t>
  </si>
  <si>
    <t>23/07/2026</t>
  </si>
  <si>
    <t>48F9A135</t>
  </si>
  <si>
    <t>203834721</t>
  </si>
  <si>
    <t>AMPARA EL SERVICIO DE PARQUEO DE MOTOCICLETA CON PLACA No. M200FKM QUE SE ENCUENTRA EN USO PROVISIONAL DE LA SENABED, SEGÚN ACTA No. 2021-014 PARA USO DE ENTREGA DE DOCUMENTOS OFICIALES EN LA CONTRALORÍA GENERAL DE CUENTAS.</t>
  </si>
  <si>
    <t>PARK-CENTRO, SOCIEDAD ANONIMA</t>
  </si>
  <si>
    <t>8EF14674</t>
  </si>
  <si>
    <t>2463844539</t>
  </si>
  <si>
    <t>21/07/2026</t>
  </si>
  <si>
    <t>97F419DC</t>
  </si>
  <si>
    <t>1468746064</t>
  </si>
  <si>
    <t>B933B149</t>
  </si>
  <si>
    <t>1964393647</t>
  </si>
  <si>
    <t>NOVEX, SOCIEDAD ANONIMA</t>
  </si>
  <si>
    <t>627261D7</t>
  </si>
  <si>
    <t>1687635828</t>
  </si>
  <si>
    <t xml:space="preserve">2. Liquidaciones Pendientes de reposición </t>
  </si>
  <si>
    <t xml:space="preserve">AUTORIZACIÓN Y HABILITACIÓN DE 1000 HOJAS MÓVILES, PARA SER UTILIZADO POR LA DIRECCIÓN DE CONTROL Y REGISTRO DE BIENES AUTORIZADO POR LA CONTRALORÍA GENERAL DE CUENTAS.  </t>
  </si>
  <si>
    <t xml:space="preserve">AUTORIZACIÓN Y HABILITACIÓN DE  DOS LIBROS DE CONTROL DE INGRESOS Y EGRESOS DE BIENES MUEBLES, PARA SER UTILIZADO POR LA DIRECCIÓN DE CONTROL Y REGISTRO DE BIENES AUTORIZADO POR LA CONTRALORÍA GENERAL DE CUENTAS.  </t>
  </si>
  <si>
    <t>SERVICIO DE PARQUEO, PARA VEHÍCULO MARCA: HONDA, LÍNEA: PILOT MODELO 2016 CON PLACAS DE CIRCULACIÓN P-353HGC, EN USO PROVISIONAL DE TRANSPORTES DE SERVICIOS GENERALES DEL DEPARTAMENTO ADMINISTRATIVO DE SENABED, POR TRASLADO DE PERSONAL A SAT ZONA 18.</t>
  </si>
  <si>
    <t>LIQUIDACIÓN CAJA CHICA  No. 24</t>
  </si>
  <si>
    <t>COMPRA DE 30 REFACCIONES PARA PARTICIPANTES EN LA REUNIÓN CON FISCALES DEL MINISTERIO PÚBLICO, PARA TRATAR CAUSAS JUDICIALES PENDIENTES DE RECEPCIONAR, LA CUAL SE LLEVARÁ A CABO EL DÍA 23 DE JULIO DE 2026, A CARGO DE LA DIRECCIÓN DE CONTROL Y REGISTRO DE BIENES DE LA SENABED.</t>
  </si>
  <si>
    <t>2C7D0447</t>
  </si>
  <si>
    <t>4073934568</t>
  </si>
  <si>
    <t xml:space="preserve">INV.#VEH/2019-030 BATERÍA 48/91-730 IBERMAX, PARA VEHÍCULO DE USO PROVISIONAL DE SENABED, TIPO PICK-UP, MARCA NISSAN, LÍNEA FRONTIER, COLOR NEGRO PLACAS DE CIRCULACIÓN P-370GHK, MODELO 2017, DE TRANSPORTES DE SERVICIOS GENERALES DEL DEPARTAMENTO ADMINISTRATIVO DE SENABED. </t>
  </si>
  <si>
    <t>28/07/2026</t>
  </si>
  <si>
    <t>5D25502C</t>
  </si>
  <si>
    <t>1417103621</t>
  </si>
  <si>
    <t>SERVICIO DE IMPRESIÓN DE 50 AFICHES QUE SERÁN UTILIZADOS PARA LA PROMOCIÓN DE BIENES POR LA UNIDAD DE CONTRATISTAS DE SENABED.</t>
  </si>
  <si>
    <t>INGRID NOEMI, PARADA,ALTAN,SAAVEDRA,</t>
  </si>
  <si>
    <t>30/07/2026</t>
  </si>
  <si>
    <t>6687216E</t>
  </si>
  <si>
    <t>1214598471</t>
  </si>
  <si>
    <t>OD GUATEMALA Y COMPAÑIA LIMITADA</t>
  </si>
  <si>
    <t>SERVICIO DE IMPRESIÓN Y ENCUADERNACIÓN DE 9 INFORMES DE GESTIÓN PARA LOS MIEMBROS DEL CONABED.</t>
  </si>
  <si>
    <t>D45BA06F</t>
  </si>
  <si>
    <t>1676493583</t>
  </si>
  <si>
    <t>29/07/2026</t>
  </si>
  <si>
    <t>8BEEDF4D</t>
  </si>
  <si>
    <t>3329183610</t>
  </si>
  <si>
    <t>COMPRA DE UNA CONTRALLAVE A LA PARED 1/2 X 3/8 PARA SER UTILIZADAS EN LOS PINOS, CASA 15, BOSQUES DE LAS LUCES Y/O LOTE P15 LOS PINOS ALDEA PUERTA PARADA, MUNICIPIO DE SANTA CATARINA PINULA, DEPARTAMENTO DE GUATEMALA -SENABED-.</t>
  </si>
  <si>
    <t>1374044428</t>
  </si>
  <si>
    <t>E2387FCB</t>
  </si>
  <si>
    <t>FC78A5E3</t>
  </si>
  <si>
    <t>1910851419</t>
  </si>
  <si>
    <t xml:space="preserve">                                                                              JEFE SECCIÓN DE TESORERÍA </t>
  </si>
  <si>
    <t>45A79921</t>
  </si>
  <si>
    <t xml:space="preserve">COMPRA DE MATERIALES VARIOS PARA REMOZAR LA PROPIEDAD A SER DEVUELTA POR DCR (DIRECCIÓN DE CONTROL Y REGISTRO) -SENABED- UBICADA EN RESIDENCIALES BOSQUES LAS LUCES, SECTOR LOS PINOS CASA P15. SANTA CATARINA PINULA, GUATEMALA. PITA DE PLASTICO. </t>
  </si>
  <si>
    <t xml:space="preserve">COMPRA DE MATERIALES VARIOS PARA REMOZAR LA PROPIEDAD A SER DEVUELTA POR DCR (DIRECCIÓN DE CONTROL Y REGISTRO) -SENABED- UBICADA EN RESIDENCIALES BOSQUES LAS LUCES, SECTOR LOS PINOS CASA P15. SANTA CATARINA PINULA, GUATEMALA. PLASTICO 40 PULGADAS. </t>
  </si>
  <si>
    <t xml:space="preserve">COMPRA DE MATERIALES VARIOS PARA REMOZAR LA PROPIEDAD A SER DEVUELTA POR DCR (DIRECCIÓN DE CONTROL Y REGISTRO) -SENABED- UBICADA EN RESIDENCIALES BOSQUES LAS LUCES, SECTOR LOS PINOS CASA P15. SANTA CATARINA PINULA, GUATEMALA. ESPUMA DE POLIETILENO. </t>
  </si>
  <si>
    <t xml:space="preserve">COMPRA DE MATERIALES VARIOS PARA REMOZAR LA PROPIEDAD A SER DEVUELTA POR DCR (DIRECCIÓN DE CONTROL Y REGISTRO) -SENABED- UBICADA EN RESIDENCIALES BOSQUES LAS LUCES, SECTOR LOS PINOS CASA P15. SANTA CATARINA PINULA, GUATEMALA. ALAMBRE DE AMARRE. </t>
  </si>
  <si>
    <t>FORMA 63A No. 5062539</t>
  </si>
  <si>
    <t>04/08/2026</t>
  </si>
  <si>
    <t>CONTRALORÍA GENERAL DE CUENTAS</t>
  </si>
  <si>
    <t>FORMA 63A No. 5062540</t>
  </si>
  <si>
    <t>FORMA 63A No. 5062542</t>
  </si>
  <si>
    <t>FORMA 63A No. 5062544</t>
  </si>
  <si>
    <t xml:space="preserve">AUTORIZACIÓN DE FORMULARIOS ELECTRÓNICOS REQUISICIÓN DE SALIDA DEL ALMACÉN PARA EL USO DE ALMACÉN Y SUMINISTROS DE LA SENABED. </t>
  </si>
  <si>
    <t xml:space="preserve">AUTORIZACIÓN DE FORMULARIOS ELECTRÓNICOS TARJETA DE CONTROL DE INGRESOS, EGRESOS Y EXISTENCIAS DEL ALMACÉN PARA EL USO DE ALMACÉN Y SUMINISTROS DE LA SENABED. </t>
  </si>
  <si>
    <t xml:space="preserve">500 TARJETAS DE CONTROL DE INGRESOS, EGRESOS Y EXISTENCIAS DEL ALMACÉN EN ORIGINAL Y 500 FORMULARIOS REQUISICIÓN DE SALIDA DEL ALMACÉN PARA UN TOTAL DE 1000 FORMULARIOS ELECTRÓNICOS PARA EL USO DE ALMACÉN Y SUMINISTROS DE LA SENABED. </t>
  </si>
  <si>
    <t xml:space="preserve">POR HABILITACIÓN DE FORMULARIOS ELECTRÓNICOS FORMA 1-H CONSTANCIA DE INGRESOS A ALMACÉN Y A INVENTARIO EN ORIGINAL 500, DUPLICADO 500 Y TRIPLICADO 500, PARA UN TOTAL DE 1500 PARA EL USO DE ALMACÉN Y SUMINISTROS DE LA SENABED. </t>
  </si>
  <si>
    <t>FERRETERÍA EPA, SOCIEDAD ANONIMA</t>
  </si>
  <si>
    <t>FERRETERÍA EPA, SOCIEDAD ANÓNIMA</t>
  </si>
  <si>
    <t>ACUMULADORES IBERIA SOCIEDAD ANÓNIMA</t>
  </si>
  <si>
    <t>DISTRIBUIDORA MARISCAL, SOCIEDAD ANÓNIMA</t>
  </si>
  <si>
    <t>SUBWAY DE GUATEMALA, SOCIEDAD ANÓNIMA</t>
  </si>
  <si>
    <t>COMPRA DE MATERIALES VARIOS PARA REMOZAR LA PROPIEDAD A SER DEVUELTA POR DCR (DIRECCIÓN DE CONTROL Y REGISTRO) -SENABED- UBICADA EN RESIDENCIALES BOSQUES LAS LUCES, SECTOR LOS PINOS CASA P15. SANTA CATARINA PINULA, GUATEMALA. TIJERAS PLÁSTICO.</t>
  </si>
  <si>
    <t xml:space="preserve">INV.#VEH/2016-143, SERVICIO DE LIMPIEZA INTERIOR Y EXTERIOR PARA EL TIPO CAMIONETA, MARCA TOYOTA, LÍNEA LAND CRUISER PRADO, COLOR AZUL, CON PLACAS DE CIRCULACIÓN P-229FNQ, MODELO 2014, EN USO PROVISIONAL DE TRANSPORTES DE SERVICIOS GENERALES DEL DEPARTAMENTO ADMINISTRATIVO DE SENABED. </t>
  </si>
  <si>
    <t>RECARGA DE UN CILINDRO DE GAS DE 25 LIBRAS, PARA EL CONDOMINIO LAS LUCES, CASA 15, SANTA CATARINA PINULA, EL CUAL SERÁ UTILIZADO POR EL PERSONAL DE SEGURIDAD DE TURNO EN EL LUGAR DE ESTA SECRETARÍA NACIONAL -SENABED-.</t>
  </si>
  <si>
    <t xml:space="preserve"> LAS 2 SUSCRIPCIONES ANUALES INICIAN EL 13 DE JULIO DE 2026 Y FINALIZAN EL 12 DE JULIO DE 2027, UNA SERÁ PARA EL DESPACHO SUPERIOR Y LA OTRA PARA LA DIRECCIÓN DE ASUNTOS JURÍDICOS DE LA SENABED UBICADAS EN LA DIAGONAL 6, 10-26 ZONA 10 GUATEMALA, GUATEMALA. </t>
  </si>
  <si>
    <t xml:space="preserve">INV.#VEH/2021-034, PAGO DE PINCHAZO, PARA VEHÍCULO DE USO PROVISIONAL DE LA SENABED, TIPO AUTOMÓVIL, MARCA TOYOTA, LÍNEA COROLLA, COLOR GRIS POLICROMADO, PLACA DE CIRCULACIÓN P-461GRS, MODELO 2017. SECCIÓN DE SERVICIOS GENERALES, DEPARTAMENTO ADMINISTRATIVO -SENABED-. </t>
  </si>
  <si>
    <t xml:space="preserve">INV.#VEH/2019-062, PAGO SERVICIO DE 2 PINCHAZOS, PARA VEHICULO DE USO PROVISIONAL DE LA SENABED, TIPO MULITA ATVT, MARCA ARTIC CAT, LÍNEA XTZ, COLOR AZUL, MODELO 2011, SECCIÓN DE SERVICIOS GENERALES, DEPARTAMENTO ADMINISTRATIVO -SENABED-. </t>
  </si>
  <si>
    <t>RECIBO No. 63-A2-VSN 00030408</t>
  </si>
  <si>
    <t xml:space="preserve">AUTORIZACIÓN Y HABILITACIÓN DE 400 HOJAS MOVIBLES Y 1 LIBRO DEL LIBRO DE ACTAS DE SUBASTAS PÚBLICAS (FOLIOS 0000701 AL 00001100) ANTE LA CONTRALORÍA GENERAL DE CUENTAS, DICHO LIBRO SE ENCUENTRA A CARGO DE LA DIRECCIÓN DE ADMINISTRACIÓN DE BIENES DE LA SENABED. </t>
  </si>
  <si>
    <t>DIRECCIÓN GENERAL DEL DIARIO DE CENTRO AMÉRICA Y TIPOGRAFÍA NACIONAL</t>
  </si>
  <si>
    <t>RECARGA DE UN CILINDRO DE GAS PROPANO DE 25 LIBRAS PARA LA 20 CALLE FINAL 6-92, RESIDENCIALES LOS EUCALIPTOS, ZONA 04, DEL MUNICIPIO DE SANTA CATARINA PINULA, EL CUAL SERÁ UTILIZADO POR EL PERSONAL DE SEGURIDAD DE SENABED EN EL LUGAR INDICADO.</t>
  </si>
  <si>
    <t xml:space="preserve">AMPARA EL SERVICIO DE PARQUEO DE MOTOCICLETA CON PLACA No. M200FKM QUE SE ENCUENTRA EN USO PROVISIONAL DE LA SENABED, SEGÚN ACTA No. 2021-014 PARA USO DE ENTREGA DE DOCUMENTOS OFICIALES EN LA CONTRALORÍA GENERAL DE CUENTAS.  </t>
  </si>
  <si>
    <t>AUTORIZACIÓN Y HABILITACIÓN DE TARJETA DE CONTROL DE INGRESOS, EGRESOS Y EXISTENCIAS DEL ALMACÉN, LAS CUALES SERÁN RESGUARDADAS Y UTILIZADAS POR LA ENCARGADA DE ALMACÉN Y SUMINISTROS DE ESTA SECRETARÍA NACIONAL -SENABED-.</t>
  </si>
  <si>
    <t xml:space="preserve">INV.#VEH/2021-047, 1 SERVICIO DE PINCHAZO, PARA VEHÍCULO MARCA: TOYOTA, LÍNEA: HILUX MODELO 2018 CON PLACAS DE CIRCULACIÓN P-049GWJ, DE USO PROVISIONAL DE TRANSPORTES DE SERVICIOS GENERALES DEL DEPARTAMENTO ADMINISTRATIVO DE SENABED. </t>
  </si>
  <si>
    <t>RECARGA DE UN CILINDRO DE GAS DE 25 LIBRAS, PARA LAS OFICINAS CENTRALES, DIAGONAL 6, 10-26, ZONA 10, GUATEMALA, GUATEMALA. PARA SER UTILIZADO POR EL PERSONAL DE LA SECCIÓN DE SEGURIDAD DE SENABED.</t>
  </si>
  <si>
    <t xml:space="preserve">INSUMOS NECESARIOS PARA MEJORAS EN SERVICIOS SANITARIOS Y ABASTO DE AGUA POTABLE EN BODEGA UBICADA EN 8 AVENIDA 5-90 ZONA 2, COLONIA SAN JOSÉ VILLA NUEVA, DEPARTAMENTO DE GUATEMALA. SECCIÓN DE SERVICIOS GENERALES DE SENABED. TUBO; 4 PULGADAS; PVC. </t>
  </si>
  <si>
    <t xml:space="preserve">INSUMOS NECESARIOS PARA MEJORAS EN SERVICIOS SANITARIOS Y ABASTO DE AGUA POTABLE EN BODEGA UBICADA EN 8 AVENIDA 5-90 ZONA 2, COLONIA SAN JOSÉ VILLA NUEVA, DEPARTAMENTO DE GUATEMALA. SECCIÓN DE SERVICIOS GENERALES DE SENABED. CODO; 4 PULGADAS; PVC. </t>
  </si>
  <si>
    <t xml:space="preserve">INSUMOS NECESARIOS PARA MEJORAS EN SERVICIOS SANITARIOS Y ABASTO DE AGUA POTABLE EN BODEGA UBICADA EN 8 AVENIDA 5-90 ZONA 2, COLONIA SAN JOSÉ VILLA NUEVA, DEPARTAMENTO DE GUATEMALA. SECCIÓN DE SERVICIOS GENERALES DE SENABED. PEGAMENTO; PVC. </t>
  </si>
  <si>
    <t xml:space="preserve">INSUMOS NECESARIOS PARA MEJORAS EN SERVICIOS SANITARIOS Y ABASTO DE AGUA POTABLE EN BODEGA UBICADA EN 8 AVENIDA 5-90 ZONA 2, COLONIA SAN JOSÉ VILLA NUEVA, DEPARTAMENTO DE GUATEMALA. SECCIÓN DE SERVICIOS GENERALES DE SENABED. CONCRETO PREMEZCLADO; 3/8 PULGADAS. </t>
  </si>
  <si>
    <t xml:space="preserve">INSUMOS NECESARIOS PARA MEJORAS EN SERVICIOS SANITARIOS Y ABASTO DE AGUA POTABLE EN BODEGA UBICADA EN 8 AVENIDA 5-90 ZONA 2, COLONIA SAN JOSÉ VILLA NUEVA, DEPARTAMENTO DE GUATEMALA. SECCIÓN DE SERVICIOS GENERALES DE SENABED. COPLA UNIÓN; 3/4 PULGADAS; PVC. </t>
  </si>
  <si>
    <t xml:space="preserve">INSUMOS NECESARIOS PARA MEJORAS EN SERVICIOS SANITARIOS Y ABASTO DE AGUA POTABLE EN BODEGA UBICADA EN 8 AVENIDA 5-90 ZONA 2, COLONIA SAN JOSÉ VILLA NUEVA, DEPARTAMENTO DE GUATEMALA. SECCIÓN DE SERVICIOS GENERALES DE SENABED. VÁLVULA DE FLOTE; 3/4 PULGADAS; BRONCE. </t>
  </si>
  <si>
    <t xml:space="preserve">INSUMOS NECESARIOS PARA MEJORAS EN SERVICIOS SANITARIOS Y ABASTO DE AGUA POTABLE EN BODEGA UBICADA EN 8 AVENIDA 5-90 ZONA 2, COLONIA SAN JOSÉ VILLA NUEVA, DEPARTAMENTO DE GUATEMALA. SECCIÓN DE SERVICIOS GENERALES DE SENABED. COPLA; 3/4 PULGADAS; HG. </t>
  </si>
  <si>
    <t>INSUMOS NECESARIOS PARA MEJORAS EN SERVICIOS SANITARIOS Y ABASTO DE AGUA POTABLE EN BODEGA UBICADA EN 8 AVENIDA 5-90 ZONA 2, COLONIA SAN JOSÉ VILLA NUEVA, DEPARTAMENTO DE GUATEMALA. SECCIÓN DE SERVICIOS GENERALES DE SENABED. CODO; 90 GRADOS; 3/4 PULGADAS; PVC.</t>
  </si>
  <si>
    <t xml:space="preserve">INSUMOS NECESARIOS PARA MEJORAS EN SERVICIOS SANITARIOS Y ABASTO DE AGUA POTABLE EN BODEGA UBICADA EN 8 AVENIDA 5-90 ZONA 2, COLONIA SAN JOSÉ VILLA NUEVA, DEPARTAMENTO DE GUATEMALA. SECCIÓN DE SERVICIOS GENERALES DE SENABED. TUBO; 3/4 PULGADAS; PVC. </t>
  </si>
  <si>
    <t xml:space="preserve">INSUMOS NECESARIOS PARA MEJORAS EN SERVICIOS SANITARIOS Y ABASTO DE AGUA POTABLE EN BODEGA UBICADA EN 8 AVENIDA 5-90 ZONA 2, COLONIA SAN JOSÉ VILLA NUEVA, DEPARTAMENTO DE GUATEMALA. SECCIÓN DE SERVICIOS GENERALES DE SENABED. LLAVE DE CHORRO; 3/4 PULGADAS; TIPO ROSCA. </t>
  </si>
  <si>
    <t xml:space="preserve">COMPRA DE 30 ROLLOS DE PLÁSTICO BURBUJA, QUE SERÁN UTILIZADOS PARA EMBALAJE DE LAS OBRAS DE ARTE Y CUADROS, PARA EL TRASLADO DE LA CASA PINOS 15, DE BOSQUES DE LAS LUCES, HACIA BODEGA UBICADA EN 10 AVENIDA "A" 25-63, ZONA 13, BODEGA 17 Y 17A, GUATEMALA, A CARGO DE LA DIRECCIÓN DE CONTROL Y REGISTRO DE BIENES -SENABED-. </t>
  </si>
  <si>
    <t xml:space="preserve">COMPRA DE MATERIALES VARIOS PARA REMOZAR LA PROPIEDAD A SER DEVUELTA POR DCR (DIRECCIÓN DE CONTROL Y REGISTRO) -SENABED- UBICADA EN RESIDENCIALES BOSQUES LAS LUCES, SECTOR LOS PINOS CASA P15. SANTA CATARINA PINULA, GUATEMALA. ALICATE METAL. </t>
  </si>
  <si>
    <t xml:space="preserve">COMPRA DE MATERIALES VARIOS PARA REMOZAR LA PROPIEDAD A SER DEVUELTA POR DCR (DIRECCIÓN DE CONTROL Y REGISTRO) -SENABED- UBICADA EN RESIDENCIALES BOSQUES LAS LUCES, SECTOR LOS PINOS CASA P15. SANTA CATARINA PINULA, GUATEMALA. MASKING TAPE. </t>
  </si>
  <si>
    <t>COMPRA DE UN PEGAMENTO CPVC 50ML Y UN TEFLÓN DE 3/4" X 6M PARA SER UTILIZADAS EN LOS PINOS, CASA 15, BOSQUES DE LAS LUCES Y/O LOTE P15 LOS PINOS ALDEA PUERTA PARADA, MUNICIPIO DE SANTA CATARINA PINULA, DEPARTAMENTO DE GUATEMALA -SENABED-. CINTA DE TEFLÓN.</t>
  </si>
  <si>
    <t xml:space="preserve">COMPRA DE UN PEGAMENTO CPVC 50ML Y UN TEFLÓN DE 3/4" X 6M PARA SER UTILIZADAS EN LOS PINOS, CASA 15, BOSQUES DE LAS LUCES Y/O LOTE P15 LOS PINOS ALDEA PUERTA PARADA, MUNICIPIO DE SANTA CATARINA PINULA, DEPARTAMENTO DE GUATEMALA -SENABED-. PEGAMENTO USO CPVC. </t>
  </si>
  <si>
    <t xml:space="preserve">                                                                                     JEFE SECCIÓN DE TESORERÍA</t>
  </si>
  <si>
    <t>TOTAL OBSERVACIÓN: Los gastos de Caja Chica del númeral 01 al 30 fueron realizados en el mes de julio, los cuales fueron registrados en SICOIN en el mes de agosto 2026.</t>
  </si>
  <si>
    <t>TOTAL OBSERVACIÓN:  Los gastos de Caja Chica del númeral 01 al 19 fueron realizados en el mes de julio, los cuales fueron registrados en SICOIN en el mes de agosto 2026.</t>
  </si>
  <si>
    <t>TOTAL OBSERVACIÓN: Los gastos de Caja Chica del númeral 01 al 15 fueron realizados en el mes de julio, del númeral 16 al 19 fueron realizados en el mes de agosto, los cuales fueron registrados en SICOIN en el mes de agosto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</si>
</sst>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4" formatCode="_-&quot;Q&quot;* #,##0.00_-;\-&quot;Q&quot;* #,##0.00_-;_-&quot;Q&quot;* &quot;-&quot;??_-;_-@_-"/>
    <numFmt numFmtId="164" formatCode="dd/mm/yyyy;@"/>
    <numFmt numFmtId="165" formatCode="_-[$Q-100A]* #,##0.00_-;\-[$Q-100A]* #,##0.00_-;_-[$Q-100A]* &quot;-&quot;??_-;_-@_-"/>
  </numFmts>
  <fonts count="26" x14ac:knownFonts="1">
    <font>
      <sz val="11"/>
      <color theme="1"/>
      <name val="Calibri"/>
      <family val="2"/>
      <scheme val="minor"/>
    </font>
    <font>
      <sz val="11"/>
      <color theme="1"/>
      <name val="Calibri"/>
      <family val="2"/>
      <scheme val="minor"/>
    </font>
    <font>
      <b/>
      <sz val="11"/>
      <color theme="1"/>
      <name val="Calibri"/>
      <family val="2"/>
      <scheme val="minor"/>
    </font>
    <font>
      <b/>
      <sz val="16"/>
      <color theme="1"/>
      <name val="Calibri"/>
      <family val="2"/>
      <scheme val="minor"/>
    </font>
    <font>
      <b/>
      <sz val="18"/>
      <color theme="1"/>
      <name val="Calibri"/>
      <family val="2"/>
      <scheme val="minor"/>
    </font>
    <font>
      <sz val="12"/>
      <color theme="1"/>
      <name val="Calibri"/>
      <family val="2"/>
      <scheme val="minor"/>
    </font>
    <font>
      <b/>
      <sz val="14"/>
      <color theme="1"/>
      <name val="Calibri"/>
      <family val="2"/>
      <scheme val="minor"/>
    </font>
    <font>
      <b/>
      <sz val="12"/>
      <color theme="1"/>
      <name val="Calibri"/>
      <family val="2"/>
      <scheme val="minor"/>
    </font>
    <font>
      <b/>
      <sz val="12"/>
      <color theme="1"/>
      <name val="Arial Narrow"/>
      <family val="2"/>
    </font>
    <font>
      <sz val="9"/>
      <color rgb="FF30457A"/>
      <name val="Verdana"/>
      <family val="2"/>
    </font>
    <font>
      <sz val="10"/>
      <color theme="1"/>
      <name val="Arial"/>
      <family val="2"/>
    </font>
    <font>
      <sz val="12"/>
      <color theme="1"/>
      <name val="Arial Narrow"/>
      <family val="2"/>
    </font>
    <font>
      <sz val="10"/>
      <name val="Arial"/>
      <family val="2"/>
    </font>
    <font>
      <b/>
      <sz val="18"/>
      <name val="Arial"/>
      <family val="2"/>
    </font>
    <font>
      <b/>
      <sz val="10"/>
      <color theme="1"/>
      <name val="Arial"/>
      <family val="2"/>
    </font>
    <font>
      <b/>
      <i/>
      <sz val="18"/>
      <name val="Verdana"/>
      <family val="2"/>
    </font>
    <font>
      <b/>
      <i/>
      <sz val="14"/>
      <name val="Arial"/>
      <family val="2"/>
    </font>
    <font>
      <b/>
      <sz val="11"/>
      <color theme="1"/>
      <name val="Arial"/>
      <family val="2"/>
    </font>
    <font>
      <b/>
      <sz val="11"/>
      <name val="Arial"/>
      <family val="2"/>
    </font>
    <font>
      <b/>
      <sz val="18"/>
      <name val="Verdana"/>
      <family val="2"/>
    </font>
    <font>
      <b/>
      <i/>
      <sz val="18"/>
      <name val="Arial"/>
      <family val="2"/>
    </font>
    <font>
      <b/>
      <i/>
      <sz val="10"/>
      <name val="Arial"/>
      <family val="2"/>
    </font>
    <font>
      <b/>
      <sz val="9"/>
      <color rgb="FF000000"/>
      <name val="Verdana"/>
      <family val="2"/>
    </font>
    <font>
      <sz val="9"/>
      <color rgb="FF000000"/>
      <name val="Verdana"/>
      <family val="2"/>
    </font>
    <font>
      <sz val="10"/>
      <color rgb="FF000000"/>
      <name val="Arial"/>
      <family val="2"/>
    </font>
    <font>
      <b/>
      <sz val="10"/>
      <name val="Arial"/>
      <family val="2"/>
    </font>
  </fonts>
  <fills count="5">
    <fill>
      <patternFill patternType="none"/>
    </fill>
    <fill>
      <patternFill patternType="gray125"/>
    </fill>
    <fill>
      <patternFill patternType="solid">
        <fgColor rgb="FFFFCCFF"/>
        <bgColor indexed="64"/>
      </patternFill>
    </fill>
    <fill>
      <patternFill patternType="solid">
        <fgColor theme="0"/>
        <bgColor indexed="64"/>
      </patternFill>
    </fill>
    <fill>
      <patternFill patternType="solid">
        <fgColor theme="8" tint="0.79998168889431442"/>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bottom/>
      <diagonal/>
    </border>
  </borders>
  <cellStyleXfs count="2">
    <xf numFmtId="0" fontId="0" fillId="0" borderId="0"/>
    <xf numFmtId="44" fontId="1" fillId="0" borderId="0" applyFont="0" applyFill="0" applyBorder="0" applyAlignment="0" applyProtection="0"/>
  </cellStyleXfs>
  <cellXfs count="90">
    <xf numFmtId="0" fontId="0" fillId="0" borderId="0" xfId="0"/>
    <xf numFmtId="0" fontId="0" fillId="0" borderId="0" xfId="0" applyAlignment="1">
      <alignment horizontal="center"/>
    </xf>
    <xf numFmtId="1" fontId="0" fillId="0" borderId="0" xfId="0" applyNumberFormat="1" applyAlignment="1">
      <alignment horizontal="center"/>
    </xf>
    <xf numFmtId="0" fontId="0" fillId="0" borderId="0" xfId="0" applyAlignment="1">
      <alignment horizontal="left"/>
    </xf>
    <xf numFmtId="0" fontId="3" fillId="0" borderId="0" xfId="0" applyFont="1" applyAlignment="1">
      <alignment horizontal="right"/>
    </xf>
    <xf numFmtId="0" fontId="5" fillId="0" borderId="0" xfId="0" applyFont="1" applyBorder="1"/>
    <xf numFmtId="1" fontId="0" fillId="0" borderId="0" xfId="0" applyNumberFormat="1" applyAlignment="1">
      <alignment horizontal="center" vertical="center"/>
    </xf>
    <xf numFmtId="49" fontId="0" fillId="0" borderId="0" xfId="0" applyNumberFormat="1" applyAlignment="1">
      <alignment horizontal="center" vertical="center"/>
    </xf>
    <xf numFmtId="0" fontId="0" fillId="0" borderId="0" xfId="0" applyAlignment="1">
      <alignment horizontal="center" vertical="center"/>
    </xf>
    <xf numFmtId="164" fontId="3" fillId="0" borderId="0" xfId="0" applyNumberFormat="1" applyFont="1" applyAlignment="1">
      <alignment horizontal="right"/>
    </xf>
    <xf numFmtId="0" fontId="7" fillId="2" borderId="1" xfId="0" applyFont="1" applyFill="1" applyBorder="1" applyAlignment="1">
      <alignment horizontal="center" vertical="center" wrapText="1"/>
    </xf>
    <xf numFmtId="0" fontId="5" fillId="3" borderId="0" xfId="0" applyFont="1" applyFill="1"/>
    <xf numFmtId="0" fontId="10" fillId="3" borderId="1" xfId="0" applyFont="1" applyFill="1" applyBorder="1" applyAlignment="1">
      <alignment horizontal="center" vertical="center" wrapText="1"/>
    </xf>
    <xf numFmtId="0" fontId="9" fillId="0" borderId="0" xfId="0" applyFont="1"/>
    <xf numFmtId="44" fontId="14" fillId="3" borderId="1" xfId="0" applyNumberFormat="1" applyFont="1" applyFill="1" applyBorder="1" applyAlignment="1">
      <alignment horizontal="center" vertical="center" wrapText="1"/>
    </xf>
    <xf numFmtId="0" fontId="13" fillId="0" borderId="0" xfId="0" applyFont="1" applyFill="1" applyBorder="1" applyAlignment="1">
      <alignment horizontal="center" vertical="center"/>
    </xf>
    <xf numFmtId="0" fontId="15" fillId="0" borderId="0" xfId="0" applyFont="1" applyFill="1" applyBorder="1" applyAlignment="1">
      <alignment horizontal="center" vertical="center"/>
    </xf>
    <xf numFmtId="0" fontId="15" fillId="0" borderId="0" xfId="0" applyFont="1" applyFill="1" applyBorder="1" applyAlignment="1">
      <alignment horizontal="left" vertical="center"/>
    </xf>
    <xf numFmtId="44" fontId="16" fillId="0" borderId="0" xfId="0" applyNumberFormat="1" applyFont="1" applyFill="1" applyBorder="1" applyAlignment="1">
      <alignment vertical="center" wrapText="1"/>
    </xf>
    <xf numFmtId="44" fontId="0" fillId="0" borderId="1" xfId="1" applyFont="1" applyBorder="1"/>
    <xf numFmtId="44" fontId="0" fillId="0" borderId="1" xfId="1" applyFont="1" applyBorder="1" applyAlignment="1">
      <alignment horizontal="center"/>
    </xf>
    <xf numFmtId="44" fontId="2" fillId="0" borderId="1" xfId="1" applyFont="1" applyBorder="1"/>
    <xf numFmtId="0" fontId="15" fillId="0" borderId="5" xfId="0" applyFont="1" applyFill="1" applyBorder="1" applyAlignment="1">
      <alignment vertical="center" wrapText="1"/>
    </xf>
    <xf numFmtId="0" fontId="15" fillId="0" borderId="0" xfId="0" applyFont="1" applyFill="1" applyBorder="1" applyAlignment="1">
      <alignment vertical="center" wrapText="1"/>
    </xf>
    <xf numFmtId="0" fontId="15" fillId="0" borderId="0" xfId="0" applyFont="1" applyFill="1" applyBorder="1" applyAlignment="1">
      <alignment vertical="center"/>
    </xf>
    <xf numFmtId="44" fontId="2" fillId="0" borderId="0" xfId="1" applyFont="1" applyBorder="1"/>
    <xf numFmtId="0" fontId="2" fillId="0" borderId="0" xfId="0" applyFont="1" applyBorder="1" applyAlignment="1"/>
    <xf numFmtId="0" fontId="0" fillId="0" borderId="0" xfId="0" applyBorder="1" applyAlignment="1"/>
    <xf numFmtId="0" fontId="18" fillId="0" borderId="0" xfId="0" applyFont="1" applyBorder="1" applyAlignment="1">
      <alignment wrapText="1"/>
    </xf>
    <xf numFmtId="0" fontId="17" fillId="0" borderId="0" xfId="0" applyFont="1" applyBorder="1" applyAlignment="1">
      <alignment horizontal="center"/>
    </xf>
    <xf numFmtId="0" fontId="0" fillId="0" borderId="0" xfId="0" applyAlignment="1"/>
    <xf numFmtId="0" fontId="19" fillId="0" borderId="0" xfId="0" applyFont="1" applyFill="1" applyBorder="1" applyAlignment="1">
      <alignment horizontal="center" vertical="center" wrapText="1"/>
    </xf>
    <xf numFmtId="44" fontId="20" fillId="0" borderId="0" xfId="0" applyNumberFormat="1" applyFont="1" applyFill="1" applyBorder="1" applyAlignment="1">
      <alignment vertical="center" wrapText="1"/>
    </xf>
    <xf numFmtId="0" fontId="0" fillId="0" borderId="0" xfId="0" applyBorder="1" applyAlignment="1">
      <alignment horizontal="center" wrapText="1"/>
    </xf>
    <xf numFmtId="44" fontId="21" fillId="0" borderId="0" xfId="0" applyNumberFormat="1" applyFont="1" applyFill="1" applyBorder="1" applyAlignment="1">
      <alignment vertical="center" wrapText="1"/>
    </xf>
    <xf numFmtId="0" fontId="9" fillId="0" borderId="1" xfId="0" applyFont="1" applyBorder="1"/>
    <xf numFmtId="0" fontId="9" fillId="3" borderId="1" xfId="0" applyFont="1" applyFill="1" applyBorder="1" applyAlignment="1">
      <alignment horizontal="left" vertical="center" wrapText="1"/>
    </xf>
    <xf numFmtId="0" fontId="9" fillId="3" borderId="1" xfId="0" applyFont="1" applyFill="1" applyBorder="1"/>
    <xf numFmtId="0" fontId="0" fillId="0" borderId="0" xfId="0" applyFill="1"/>
    <xf numFmtId="0" fontId="5" fillId="0" borderId="0" xfId="0" applyFont="1" applyFill="1"/>
    <xf numFmtId="0" fontId="7" fillId="4" borderId="1" xfId="0" applyFont="1" applyFill="1" applyBorder="1" applyAlignment="1">
      <alignment horizontal="center" vertical="center" wrapText="1"/>
    </xf>
    <xf numFmtId="0" fontId="7" fillId="4" borderId="1" xfId="0" applyFont="1" applyFill="1" applyBorder="1" applyAlignment="1">
      <alignment horizontal="center" vertical="center"/>
    </xf>
    <xf numFmtId="49" fontId="8" fillId="4" borderId="1" xfId="0" applyNumberFormat="1" applyFont="1" applyFill="1" applyBorder="1" applyAlignment="1">
      <alignment horizontal="center" vertical="center" wrapText="1"/>
    </xf>
    <xf numFmtId="0" fontId="8" fillId="4" borderId="1" xfId="0" applyFont="1" applyFill="1" applyBorder="1" applyAlignment="1">
      <alignment horizontal="center" vertical="center" wrapText="1"/>
    </xf>
    <xf numFmtId="1" fontId="8" fillId="4" borderId="1" xfId="0" applyNumberFormat="1" applyFont="1" applyFill="1" applyBorder="1" applyAlignment="1">
      <alignment horizontal="center" vertical="center" wrapText="1"/>
    </xf>
    <xf numFmtId="44" fontId="0" fillId="0" borderId="1" xfId="1" applyFont="1" applyBorder="1" applyAlignment="1">
      <alignment horizontal="left"/>
    </xf>
    <xf numFmtId="44" fontId="15" fillId="0" borderId="0" xfId="0" applyNumberFormat="1" applyFont="1" applyFill="1" applyBorder="1" applyAlignment="1">
      <alignment horizontal="center" vertical="center"/>
    </xf>
    <xf numFmtId="0" fontId="10" fillId="0" borderId="1" xfId="0" applyFont="1" applyFill="1" applyBorder="1" applyAlignment="1">
      <alignment horizontal="center" vertical="center"/>
    </xf>
    <xf numFmtId="0" fontId="10" fillId="0" borderId="1" xfId="0" applyFont="1" applyFill="1" applyBorder="1" applyAlignment="1">
      <alignment horizontal="center" vertical="center" wrapText="1"/>
    </xf>
    <xf numFmtId="49" fontId="10" fillId="0" borderId="1" xfId="0" applyNumberFormat="1" applyFont="1" applyFill="1" applyBorder="1" applyAlignment="1">
      <alignment horizontal="center" vertical="center" wrapText="1"/>
    </xf>
    <xf numFmtId="1" fontId="10" fillId="0" borderId="1" xfId="0" applyNumberFormat="1" applyFont="1" applyFill="1" applyBorder="1" applyAlignment="1">
      <alignment horizontal="center" vertical="center" wrapText="1"/>
    </xf>
    <xf numFmtId="1" fontId="11" fillId="0" borderId="1" xfId="0" applyNumberFormat="1" applyFont="1" applyFill="1" applyBorder="1" applyAlignment="1">
      <alignment horizontal="center" vertical="center" wrapText="1"/>
    </xf>
    <xf numFmtId="0" fontId="12" fillId="0" borderId="1" xfId="0" applyFont="1" applyFill="1" applyBorder="1" applyAlignment="1">
      <alignment horizontal="justify" vertical="center" wrapText="1"/>
    </xf>
    <xf numFmtId="44" fontId="10" fillId="0" borderId="1" xfId="0" applyNumberFormat="1" applyFont="1" applyFill="1" applyBorder="1" applyAlignment="1">
      <alignment horizontal="center" vertical="center" wrapText="1"/>
    </xf>
    <xf numFmtId="0" fontId="17" fillId="0" borderId="0" xfId="0" applyFont="1" applyBorder="1" applyAlignment="1">
      <alignment wrapText="1"/>
    </xf>
    <xf numFmtId="0" fontId="22" fillId="0" borderId="0" xfId="0" applyFont="1"/>
    <xf numFmtId="0" fontId="23" fillId="0" borderId="0" xfId="0" applyFont="1" applyAlignment="1">
      <alignment horizontal="center" vertical="center"/>
    </xf>
    <xf numFmtId="44" fontId="10" fillId="0" borderId="1" xfId="1" applyFont="1" applyFill="1" applyBorder="1" applyAlignment="1">
      <alignment horizontal="center" vertical="center"/>
    </xf>
    <xf numFmtId="44" fontId="10" fillId="0" borderId="1" xfId="1" applyFont="1" applyFill="1" applyBorder="1" applyAlignment="1">
      <alignment horizontal="center" vertical="center" wrapText="1"/>
    </xf>
    <xf numFmtId="44" fontId="10" fillId="0" borderId="6" xfId="1" applyFont="1" applyFill="1" applyBorder="1" applyAlignment="1">
      <alignment horizontal="center" vertical="center" wrapText="1"/>
    </xf>
    <xf numFmtId="165" fontId="0" fillId="0" borderId="1" xfId="0" applyNumberFormat="1" applyBorder="1"/>
    <xf numFmtId="0" fontId="5" fillId="3" borderId="3" xfId="0" applyFont="1" applyFill="1" applyBorder="1"/>
    <xf numFmtId="0" fontId="5" fillId="0" borderId="0" xfId="0" applyFont="1" applyFill="1" applyBorder="1"/>
    <xf numFmtId="0" fontId="2" fillId="0" borderId="0" xfId="0" applyFont="1" applyBorder="1" applyAlignment="1">
      <alignment horizontal="center"/>
    </xf>
    <xf numFmtId="0" fontId="0" fillId="0" borderId="0" xfId="0" applyBorder="1" applyAlignment="1">
      <alignment horizontal="center"/>
    </xf>
    <xf numFmtId="49" fontId="10" fillId="0" borderId="3" xfId="0" applyNumberFormat="1" applyFont="1" applyFill="1" applyBorder="1" applyAlignment="1">
      <alignment horizontal="center" vertical="center" wrapText="1"/>
    </xf>
    <xf numFmtId="0" fontId="2" fillId="0" borderId="0" xfId="0" applyFont="1" applyBorder="1" applyAlignment="1">
      <alignment horizontal="center"/>
    </xf>
    <xf numFmtId="49" fontId="10" fillId="0" borderId="3" xfId="0" applyNumberFormat="1" applyFont="1" applyFill="1" applyBorder="1" applyAlignment="1">
      <alignment horizontal="center" vertical="center" wrapText="1"/>
    </xf>
    <xf numFmtId="0" fontId="24" fillId="0" borderId="0" xfId="0" applyFont="1" applyAlignment="1">
      <alignment horizontal="center" vertical="center"/>
    </xf>
    <xf numFmtId="0" fontId="0" fillId="0" borderId="10" xfId="0" applyFill="1" applyBorder="1"/>
    <xf numFmtId="0" fontId="4" fillId="0" borderId="0" xfId="0" applyFont="1" applyAlignment="1">
      <alignment horizontal="center"/>
    </xf>
    <xf numFmtId="0" fontId="4" fillId="0" borderId="0" xfId="0" applyFont="1" applyAlignment="1">
      <alignment horizontal="center" wrapText="1"/>
    </xf>
    <xf numFmtId="14" fontId="4" fillId="0" borderId="0" xfId="0" applyNumberFormat="1" applyFont="1" applyAlignment="1">
      <alignment horizontal="center" vertical="center"/>
    </xf>
    <xf numFmtId="0" fontId="6" fillId="0" borderId="0" xfId="0" applyFont="1" applyBorder="1" applyAlignment="1">
      <alignment horizontal="center" vertical="center"/>
    </xf>
    <xf numFmtId="0" fontId="25" fillId="0" borderId="9" xfId="0" applyFont="1" applyFill="1" applyBorder="1" applyAlignment="1">
      <alignment horizontal="left" vertical="center"/>
    </xf>
    <xf numFmtId="0" fontId="13" fillId="0" borderId="9" xfId="0" applyFont="1" applyFill="1" applyBorder="1" applyAlignment="1">
      <alignment horizontal="left" vertical="center"/>
    </xf>
    <xf numFmtId="49" fontId="10" fillId="0" borderId="3" xfId="0" applyNumberFormat="1" applyFont="1" applyFill="1" applyBorder="1" applyAlignment="1">
      <alignment horizontal="center" vertical="center" wrapText="1"/>
    </xf>
    <xf numFmtId="49" fontId="10" fillId="0" borderId="2" xfId="0" applyNumberFormat="1" applyFont="1" applyFill="1" applyBorder="1" applyAlignment="1">
      <alignment horizontal="center" vertical="center" wrapText="1"/>
    </xf>
    <xf numFmtId="0" fontId="13" fillId="0" borderId="4" xfId="0" applyFont="1" applyFill="1" applyBorder="1" applyAlignment="1">
      <alignment horizontal="center" vertical="center"/>
    </xf>
    <xf numFmtId="0" fontId="13" fillId="0" borderId="7" xfId="0" applyFont="1" applyFill="1" applyBorder="1" applyAlignment="1">
      <alignment horizontal="center" vertical="center"/>
    </xf>
    <xf numFmtId="0" fontId="13" fillId="0" borderId="8" xfId="0" applyFont="1" applyFill="1" applyBorder="1" applyAlignment="1">
      <alignment horizontal="center" vertical="center"/>
    </xf>
    <xf numFmtId="0" fontId="2" fillId="0" borderId="1" xfId="0" applyFont="1" applyBorder="1" applyAlignment="1">
      <alignment horizontal="center"/>
    </xf>
    <xf numFmtId="0" fontId="0" fillId="0" borderId="1" xfId="0" applyBorder="1" applyAlignment="1">
      <alignment horizontal="left"/>
    </xf>
    <xf numFmtId="0" fontId="2" fillId="0" borderId="0" xfId="0" applyFont="1" applyBorder="1" applyAlignment="1">
      <alignment horizontal="center"/>
    </xf>
    <xf numFmtId="0" fontId="0" fillId="0" borderId="0" xfId="0" applyBorder="1" applyAlignment="1">
      <alignment horizontal="center"/>
    </xf>
    <xf numFmtId="0" fontId="17" fillId="0" borderId="0" xfId="0" applyFont="1" applyBorder="1" applyAlignment="1">
      <alignment horizontal="center" wrapText="1"/>
    </xf>
    <xf numFmtId="0" fontId="0" fillId="0" borderId="1" xfId="0" applyBorder="1" applyAlignment="1">
      <alignment horizontal="left" vertical="center" wrapText="1"/>
    </xf>
    <xf numFmtId="0" fontId="13" fillId="0" borderId="1" xfId="0" applyFont="1" applyFill="1" applyBorder="1" applyAlignment="1">
      <alignment horizontal="center" vertical="center"/>
    </xf>
    <xf numFmtId="0" fontId="13" fillId="0" borderId="3" xfId="0" applyFont="1" applyFill="1" applyBorder="1" applyAlignment="1">
      <alignment horizontal="center" vertical="center"/>
    </xf>
    <xf numFmtId="0" fontId="13" fillId="0" borderId="2" xfId="0" applyFont="1" applyFill="1" applyBorder="1" applyAlignment="1">
      <alignment horizontal="center" vertical="center"/>
    </xf>
  </cellXfs>
  <cellStyles count="2">
    <cellStyle name="Moneda" xfId="1" builtinId="4"/>
    <cellStyle name="Normal" xfId="0" builtinId="0"/>
  </cellStyles>
  <dxfs count="0"/>
  <tableStyles count="0" defaultTableStyle="TableStyleMedium2" defaultPivotStyle="PivotStyleLight16"/>
  <colors>
    <mruColors>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SRV1SENABED\Compartido_DeptoFinanciero\Users\gonzalez.helen\Downloads\LIQUIDACIONES%20CAJA%20CHIC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QUIDACION No. 49 (2)"/>
      <sheetName val="Hoja2"/>
      <sheetName val="LIQUIDACION #1"/>
      <sheetName val="LIQUIDACION #2"/>
      <sheetName val="LIQUIDACION #3"/>
      <sheetName val="LIQUIDACION #4"/>
      <sheetName val="LIQUIDACION #5"/>
      <sheetName val="LIQUIDACION #6"/>
      <sheetName val="LIQUIDACION #7"/>
      <sheetName val="LIQUIDACION #8"/>
      <sheetName val="LIQUIDACION #9"/>
      <sheetName val="LIQUIDACION #10"/>
      <sheetName val="LIQUIDACION #11"/>
      <sheetName val="LIQUIDACION #12"/>
      <sheetName val="LIQUIDACION #13"/>
      <sheetName val="LIQUIDACION #14"/>
      <sheetName val="LIQUIDACION #15"/>
      <sheetName val="LIQUIDACION #16"/>
      <sheetName val="LIQUIDACION #17"/>
      <sheetName val="LIQUIDACION #18"/>
      <sheetName val="LIQUIDACION #19"/>
      <sheetName val="LIQUIDACION #20"/>
      <sheetName val="LIQUIDACION #21"/>
      <sheetName val="LIQUIDACION #22"/>
      <sheetName val="LIQUIDACION No.23"/>
      <sheetName val="LIQUIDACION No.24"/>
      <sheetName val="LIQUIDACION No.25"/>
      <sheetName val="LIQUIDACION No.26"/>
      <sheetName val="LIQUIDACION No.27"/>
      <sheetName val="LIQUIDACION No.28"/>
      <sheetName val="LIQUIDACION No.29"/>
      <sheetName val="LIQUIDACION No.30"/>
      <sheetName val="LIQUIDACION No.31"/>
      <sheetName val="LIQUIDACION No.32"/>
      <sheetName val="LIQUIDACION No.33"/>
      <sheetName val="LIQUIDACION No.34"/>
      <sheetName val="LIQUIDACION No.35"/>
      <sheetName val="LIQUIDACION No.36"/>
      <sheetName val="LIQUIDACION No.37"/>
      <sheetName val="LIQUIDACION No.38"/>
      <sheetName val="LIQUIDACION No.35 (2)"/>
      <sheetName val="LIQUIDACION No. 39"/>
      <sheetName val="LIQUIDACION No. 40"/>
      <sheetName val="LIQUIDACION No. 41"/>
      <sheetName val="LIQUIDACION No. 42CH 5747"/>
      <sheetName val="LIQUIDACION No. 43"/>
      <sheetName val="LIQUIDACION No. 44 CH 5748"/>
      <sheetName val="LIQUIDACION No. 45 CH 5749"/>
      <sheetName val="Hoja13"/>
      <sheetName val="LIQUIDACION No. 46 CH 5750"/>
      <sheetName val="LIQUIDACION No. 47 CH 5751"/>
      <sheetName val="LIQUIDACION No. 48 ch 5752"/>
      <sheetName val="LIQUIDACION No. 49"/>
      <sheetName val="LIQUIDACIÓN No 50"/>
      <sheetName val="LIQUIDACIÓN No 51"/>
      <sheetName val="PROVEEDORES"/>
      <sheetName val="LIQUIDACIÓN No 5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ow r="2">
          <cell r="B2">
            <v>22281614</v>
          </cell>
          <cell r="C2" t="str">
            <v>ALCAMIAL SOCIEDAD ANONIMA</v>
          </cell>
        </row>
        <row r="3">
          <cell r="B3">
            <v>21965218</v>
          </cell>
          <cell r="C3" t="str">
            <v>BANCO DE DESARROLLO RURAL, SOCIEDAD ANONIMA</v>
          </cell>
        </row>
        <row r="4">
          <cell r="B4">
            <v>320587</v>
          </cell>
          <cell r="C4" t="str">
            <v>BANCO DE GUATEMALA</v>
          </cell>
        </row>
        <row r="5">
          <cell r="B5">
            <v>5750814</v>
          </cell>
          <cell r="C5" t="str">
            <v>CARGO EXPRESO, SOCIEDAD ANONIMA</v>
          </cell>
        </row>
        <row r="6">
          <cell r="B6">
            <v>28416422</v>
          </cell>
          <cell r="C6" t="str">
            <v>CARMEN YOLANDA, MEJIA PAZ</v>
          </cell>
        </row>
        <row r="7">
          <cell r="B7">
            <v>116426055</v>
          </cell>
          <cell r="C7" t="str">
            <v>COMERCIALIZADORA ELECTRICA FERRETERA, SOCIEDAD ANONIMA</v>
          </cell>
        </row>
        <row r="8">
          <cell r="B8" t="str">
            <v>637672K</v>
          </cell>
          <cell r="C8" t="str">
            <v>CONTRALORIA GENERAL DE CUENTAS</v>
          </cell>
        </row>
        <row r="9">
          <cell r="B9">
            <v>29232937</v>
          </cell>
          <cell r="C9" t="str">
            <v>DIMAS DE JESÚS, GUERRA PALMA</v>
          </cell>
        </row>
        <row r="10">
          <cell r="B10">
            <v>2365685</v>
          </cell>
          <cell r="C10" t="str">
            <v>EFRAIN, ARRIAZA</v>
          </cell>
        </row>
        <row r="11">
          <cell r="B11">
            <v>15587495</v>
          </cell>
          <cell r="C11" t="str">
            <v>ELMER ROCAEL, DE LEÓN MEJÍA</v>
          </cell>
        </row>
        <row r="12">
          <cell r="B12">
            <v>12109177</v>
          </cell>
          <cell r="C12" t="str">
            <v>ERICK AUGUSTO, GARCÍA MARROQUÍN</v>
          </cell>
        </row>
        <row r="13">
          <cell r="B13">
            <v>62260510</v>
          </cell>
          <cell r="C13" t="str">
            <v>EVELIO, TAYUN SONTAY</v>
          </cell>
        </row>
        <row r="14">
          <cell r="B14">
            <v>81766173</v>
          </cell>
          <cell r="C14" t="str">
            <v>FERRETERIA EPA, SOCIEDAD ANONIMA</v>
          </cell>
        </row>
        <row r="15">
          <cell r="B15">
            <v>68142463</v>
          </cell>
          <cell r="C15" t="str">
            <v>FRANQUICIA DE LIMPIEZA, SERVICIO Y CALIDAD, SOCIEDAD ANONIMA</v>
          </cell>
        </row>
        <row r="16">
          <cell r="B16">
            <v>119019310</v>
          </cell>
          <cell r="C16" t="str">
            <v>GAS MILPAS ALTAS, SOCIEDAD ANÓNIMA</v>
          </cell>
        </row>
        <row r="17">
          <cell r="B17">
            <v>60368543</v>
          </cell>
          <cell r="C17" t="str">
            <v>GLOBAL GAS, SOCIEDAD ANONIMA</v>
          </cell>
        </row>
        <row r="18">
          <cell r="B18">
            <v>2690594</v>
          </cell>
          <cell r="C18" t="str">
            <v>GLORIA SUCEL, DELGADO SOSA</v>
          </cell>
        </row>
        <row r="19">
          <cell r="B19">
            <v>95210393</v>
          </cell>
          <cell r="C19" t="str">
            <v>INGENIERIA AVANZADA DE CENTROAMERICA, SOCIEDAD ANONIMA</v>
          </cell>
        </row>
        <row r="20">
          <cell r="B20">
            <v>41203232</v>
          </cell>
          <cell r="C20" t="str">
            <v>JAIRO GAMALIEL, CERMEÑO MORÁN</v>
          </cell>
        </row>
        <row r="21">
          <cell r="B21">
            <v>28155106</v>
          </cell>
          <cell r="C21" t="str">
            <v>LA PANERIA SOCIEDAD ANONIMA</v>
          </cell>
        </row>
        <row r="22">
          <cell r="B22">
            <v>93997108</v>
          </cell>
          <cell r="C22" t="str">
            <v>LISBETH SARAÍ, ANTILLÓN</v>
          </cell>
        </row>
        <row r="23">
          <cell r="B23">
            <v>5615836</v>
          </cell>
          <cell r="C23" t="str">
            <v>LUIS ALFREDO, RIVEIRO GODINEZ</v>
          </cell>
        </row>
        <row r="24">
          <cell r="B24">
            <v>8471452</v>
          </cell>
          <cell r="C24" t="str">
            <v>MAQUINAS EXACTAS SOCIEDAD ANONIMA</v>
          </cell>
        </row>
        <row r="25">
          <cell r="B25">
            <v>4144155</v>
          </cell>
          <cell r="C25" t="str">
            <v>MUNICIPALIDAD DE IZTAPA</v>
          </cell>
        </row>
        <row r="26">
          <cell r="B26">
            <v>25917579</v>
          </cell>
          <cell r="C26" t="str">
            <v>NOVEX, SOCIEDAD ANONIMA</v>
          </cell>
        </row>
        <row r="27">
          <cell r="B27">
            <v>7378106</v>
          </cell>
          <cell r="C27" t="str">
            <v>OPERADORA DE TIENDAS, SOCIEDAD ANONIMA</v>
          </cell>
        </row>
        <row r="28">
          <cell r="B28">
            <v>17626773</v>
          </cell>
          <cell r="C28" t="str">
            <v>PATRICIA ELIZABETH, FIGUEROA DONIS</v>
          </cell>
        </row>
        <row r="29">
          <cell r="B29">
            <v>14940450</v>
          </cell>
          <cell r="C29" t="str">
            <v>PRICESMART (GUATEMALA), SOCIEDAD ANONIMA</v>
          </cell>
        </row>
        <row r="30">
          <cell r="B30">
            <v>23455616</v>
          </cell>
          <cell r="C30" t="str">
            <v>ROSA CARLOTA, MORÁN AVILA DE ALVARADO</v>
          </cell>
        </row>
        <row r="31">
          <cell r="B31">
            <v>2839113</v>
          </cell>
          <cell r="C31" t="str">
            <v>TROPIGAS DE GUATEMALA, SOCIEDAD ANONIMA</v>
          </cell>
        </row>
        <row r="32">
          <cell r="B32">
            <v>107472600</v>
          </cell>
          <cell r="C32" t="str">
            <v>YEILI YULISA, RODAS JIMÉNEZ</v>
          </cell>
        </row>
        <row r="33">
          <cell r="B33">
            <v>5382076</v>
          </cell>
          <cell r="C33" t="str">
            <v>INTELAF, SOCIEDAD ANONIMA</v>
          </cell>
        </row>
        <row r="34">
          <cell r="B34">
            <v>7545657</v>
          </cell>
          <cell r="C34" t="str">
            <v>GAS ZETA, SOCIEDAD ANONIMA</v>
          </cell>
        </row>
        <row r="35">
          <cell r="B35">
            <v>48636584</v>
          </cell>
          <cell r="C35" t="str">
            <v>GRUPO Q GUATEMALA, SOCIEDAD ANONIMA</v>
          </cell>
        </row>
        <row r="36">
          <cell r="B36">
            <v>1198416</v>
          </cell>
          <cell r="C36" t="str">
            <v>SUZUKI, S.A.</v>
          </cell>
        </row>
        <row r="37">
          <cell r="B37">
            <v>7684312</v>
          </cell>
          <cell r="C37" t="str">
            <v>PARQUEOS PRIVADOS, SOCIEDAD ANONIMA</v>
          </cell>
        </row>
        <row r="38">
          <cell r="B38">
            <v>24528889</v>
          </cell>
          <cell r="C38" t="str">
            <v>MARCOS OSBELI, ACEITUJ UZ</v>
          </cell>
        </row>
        <row r="39">
          <cell r="B39">
            <v>69723125</v>
          </cell>
          <cell r="C39" t="str">
            <v>IMAGINOVA, SOCIEDAD ANONIMA</v>
          </cell>
        </row>
        <row r="40">
          <cell r="B40">
            <v>7756437</v>
          </cell>
          <cell r="C40" t="str">
            <v>REGISTRO GENERAL DE LA PROPIEDAD ZONA CENTRAL</v>
          </cell>
        </row>
        <row r="41">
          <cell r="B41">
            <v>64748383</v>
          </cell>
          <cell r="C41" t="str">
            <v>INSUMOS PARA GASOLINERAS, SOCIEDAD ANONIMA</v>
          </cell>
        </row>
        <row r="42">
          <cell r="B42">
            <v>14942089</v>
          </cell>
          <cell r="C42" t="str">
            <v>MOTOS Y AUTOS, SOCIEDAD ANONIMA</v>
          </cell>
        </row>
        <row r="43">
          <cell r="B43">
            <v>1696351</v>
          </cell>
          <cell r="C43" t="str">
            <v>INMOBILIARIA SAN ANTONIO, SOCIEDAD ANONIMA</v>
          </cell>
        </row>
        <row r="44">
          <cell r="B44">
            <v>88921786</v>
          </cell>
          <cell r="C44" t="str">
            <v>SERVICIO TECNICO DE EXTINGUIDORES, SOCIEDAD ANONIMA</v>
          </cell>
        </row>
        <row r="45">
          <cell r="B45">
            <v>9929290</v>
          </cell>
          <cell r="C45" t="str">
            <v>TELECOMUNICACIONES DE GUATEMALA, SOCIEDAD ANONIMA</v>
          </cell>
        </row>
        <row r="46">
          <cell r="B46">
            <v>26532476</v>
          </cell>
          <cell r="C46" t="str">
            <v>UNISUPER, SOCIEDAD ANONIMA</v>
          </cell>
        </row>
        <row r="47">
          <cell r="B47">
            <v>120015145</v>
          </cell>
          <cell r="C47" t="str">
            <v>GRUPO CODIGAS, SOCIEDAD ANONIMA</v>
          </cell>
        </row>
        <row r="48">
          <cell r="B48">
            <v>32375913</v>
          </cell>
          <cell r="C48" t="str">
            <v>NUEVOS ALMACENES, SOCIEDAD ANONIMA</v>
          </cell>
        </row>
        <row r="49">
          <cell r="B49">
            <v>100985254</v>
          </cell>
          <cell r="C49" t="str">
            <v>VETERINARIA EL GRAN DANES, SOCIEDAD ANONIMA</v>
          </cell>
        </row>
        <row r="50">
          <cell r="B50">
            <v>96167416</v>
          </cell>
          <cell r="C50" t="str">
            <v>LHR CORPORACION, SOCIEDAD ANONIMA</v>
          </cell>
        </row>
        <row r="51">
          <cell r="B51">
            <v>44133987</v>
          </cell>
          <cell r="C51" t="str">
            <v>MARVIN ALEXANDER, CANEL MAZARIEGOS</v>
          </cell>
        </row>
        <row r="52">
          <cell r="B52">
            <v>6148964</v>
          </cell>
          <cell r="C52" t="str">
            <v>MUNICIPALIDAD DE ANTIGUA GUATEMALA</v>
          </cell>
        </row>
        <row r="53">
          <cell r="B53">
            <v>16693949</v>
          </cell>
          <cell r="C53" t="str">
            <v>SUPERINTENDENCIA DE ADMINISTRACION TRIBUTARIA</v>
          </cell>
        </row>
        <row r="54">
          <cell r="B54">
            <v>44247842</v>
          </cell>
          <cell r="C54" t="str">
            <v>MUNDO DE BANDERAS INDUSTRIAL, SOCIEDAD ANONIMA</v>
          </cell>
        </row>
        <row r="55">
          <cell r="B55">
            <v>68227590</v>
          </cell>
          <cell r="C55" t="str">
            <v>MARIA EMILIA PEREZ</v>
          </cell>
        </row>
        <row r="56">
          <cell r="B56">
            <v>47605448</v>
          </cell>
          <cell r="C56" t="str">
            <v>EMMA ESPERANZA, ALVIZURIS AGUILAR</v>
          </cell>
        </row>
        <row r="57">
          <cell r="B57">
            <v>326445</v>
          </cell>
          <cell r="C57" t="str">
            <v>EMPRESA ELECTRICA DE GUATEMALA, SOCIEDAD ANONIMA</v>
          </cell>
        </row>
        <row r="58">
          <cell r="B58">
            <v>697656</v>
          </cell>
          <cell r="C58" t="str">
            <v>BANCO INDUSTRIAL ,SOCIEDAD ANONIMA</v>
          </cell>
        </row>
        <row r="59">
          <cell r="B59">
            <v>117301418</v>
          </cell>
          <cell r="C59" t="str">
            <v>KARINA ELIZABETH, DIONICIO HERNANDEZ</v>
          </cell>
        </row>
        <row r="60">
          <cell r="B60">
            <v>6605192</v>
          </cell>
          <cell r="C60" t="str">
            <v>EDNA ELIZABETH, GRAMAJO REVOLORIO DE TORRES</v>
          </cell>
        </row>
        <row r="61">
          <cell r="B61">
            <v>81326831</v>
          </cell>
          <cell r="C61" t="str">
            <v>ASOCIACION DE VECINOS DE ALTA VISTA</v>
          </cell>
        </row>
        <row r="62">
          <cell r="B62" t="str">
            <v>1726328K</v>
          </cell>
          <cell r="C62" t="str">
            <v>GERSON URBINA RUIZ</v>
          </cell>
        </row>
        <row r="63">
          <cell r="B63">
            <v>117864277</v>
          </cell>
          <cell r="C63" t="str">
            <v>MATTHEW ESTEVEN, RAMIREZ CASTILLO</v>
          </cell>
        </row>
        <row r="64">
          <cell r="B64">
            <v>848468</v>
          </cell>
          <cell r="C64" t="str">
            <v>INSTALACIONES MODERNAS, SOCIEDAD ANONIMA</v>
          </cell>
        </row>
        <row r="65">
          <cell r="B65" t="str">
            <v>700141K</v>
          </cell>
          <cell r="C65" t="str">
            <v>PLATINO, SOCIEDAD ANONIMA</v>
          </cell>
        </row>
        <row r="66">
          <cell r="B66">
            <v>61190071</v>
          </cell>
          <cell r="C66" t="str">
            <v>BRIAN JOSUÉ DANIEL DÍAZ VELASQUEZ</v>
          </cell>
        </row>
        <row r="67">
          <cell r="B67">
            <v>91645042</v>
          </cell>
          <cell r="C67" t="str">
            <v>MAYRA AZUCENA PÉREZ MATTA</v>
          </cell>
        </row>
        <row r="68">
          <cell r="B68">
            <v>79714412</v>
          </cell>
          <cell r="C68" t="str">
            <v>JONATAN ALEJANDRO LUNA HERNANDEZ</v>
          </cell>
        </row>
        <row r="69">
          <cell r="B69">
            <v>83906118</v>
          </cell>
          <cell r="C69" t="str">
            <v>MEGA MATERIALES DE ANTIGUA S.A.</v>
          </cell>
        </row>
        <row r="70">
          <cell r="B70">
            <v>904945</v>
          </cell>
          <cell r="C70" t="str">
            <v>POLLO CAMPERO S.A.</v>
          </cell>
        </row>
        <row r="71">
          <cell r="B71" t="str">
            <v>753826K</v>
          </cell>
          <cell r="C71" t="str">
            <v>MARLON BRANDO ALFARO PEREZ</v>
          </cell>
        </row>
        <row r="72">
          <cell r="B72" t="str">
            <v>1689779K</v>
          </cell>
          <cell r="C72" t="str">
            <v>PARTES Y ACCESORIOS AUTOMOTRICES. S.A.</v>
          </cell>
        </row>
        <row r="73">
          <cell r="B73">
            <v>54810655</v>
          </cell>
          <cell r="C73" t="str">
            <v>CLAUDIA YOJANA CANEL MAZARIEGOS</v>
          </cell>
        </row>
        <row r="74">
          <cell r="B74">
            <v>12109177</v>
          </cell>
          <cell r="C74" t="str">
            <v>ERICK AUGUSTO, GARCÍA MARROQUÍN</v>
          </cell>
        </row>
        <row r="75">
          <cell r="B75">
            <v>4761065</v>
          </cell>
          <cell r="C75" t="str">
            <v>PALACE SOCIEDAD ANONIMA</v>
          </cell>
        </row>
        <row r="76">
          <cell r="B76">
            <v>70089949</v>
          </cell>
          <cell r="C76" t="str">
            <v>MILDRED NOHEMI LOPÉZ SUNUN</v>
          </cell>
        </row>
        <row r="77">
          <cell r="B77">
            <v>4521587</v>
          </cell>
          <cell r="C77" t="str">
            <v>INDUSTRIAS DE HAMBURGUESAS S.A.</v>
          </cell>
        </row>
        <row r="78">
          <cell r="B78">
            <v>96683503</v>
          </cell>
          <cell r="C78" t="str">
            <v>SISTEMA DE SANITIZACIÓN Y FRAGANCIAS AVANZADOS SOCIEDAD ANONIMA</v>
          </cell>
        </row>
        <row r="79">
          <cell r="B79">
            <v>1211471</v>
          </cell>
          <cell r="C79" t="str">
            <v>HUGO ADOLFO HERNANDEZ LEONARDO</v>
          </cell>
        </row>
        <row r="80">
          <cell r="B80">
            <v>2839113</v>
          </cell>
          <cell r="C80" t="str">
            <v>TROPIGAS DE GUATEMALA S.A</v>
          </cell>
        </row>
        <row r="81">
          <cell r="B81">
            <v>102854556</v>
          </cell>
          <cell r="C81" t="str">
            <v>FUENTE BLANCA</v>
          </cell>
        </row>
        <row r="82">
          <cell r="B82">
            <v>42982464</v>
          </cell>
          <cell r="C82" t="str">
            <v>INMOBILIARIA MARMOL SOCIEDAD ANONIMA</v>
          </cell>
        </row>
        <row r="83">
          <cell r="B83">
            <v>58663002</v>
          </cell>
          <cell r="C83" t="str">
            <v>JUAN ANTONIO MORALES BARRIENTOS</v>
          </cell>
        </row>
        <row r="84">
          <cell r="B84">
            <v>25262068</v>
          </cell>
          <cell r="C84" t="str">
            <v>INDUSTRIA PANIFICADORA ISOPAN SOCIEDAD ANONIMA</v>
          </cell>
        </row>
        <row r="85">
          <cell r="B85">
            <v>34584072</v>
          </cell>
          <cell r="C85" t="str">
            <v xml:space="preserve">ELEVACIONES TECNIAS, S.A </v>
          </cell>
        </row>
        <row r="97">
          <cell r="B97">
            <v>1536230</v>
          </cell>
          <cell r="C97" t="str">
            <v>CLUTCHES DE GUATEMALA,S.A.</v>
          </cell>
        </row>
      </sheetData>
      <sheetData sheetId="56"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122"/>
  <sheetViews>
    <sheetView tabSelected="1" topLeftCell="A81" zoomScale="82" zoomScaleNormal="82" zoomScaleSheetLayoutView="85" workbookViewId="0">
      <selection activeCell="K116" sqref="K116"/>
    </sheetView>
  </sheetViews>
  <sheetFormatPr baseColWidth="10" defaultRowHeight="15" x14ac:dyDescent="0.25"/>
  <cols>
    <col min="1" max="1" width="11.42578125" style="38"/>
    <col min="2" max="2" width="13.85546875" hidden="1" customWidth="1"/>
    <col min="3" max="3" width="5.7109375" customWidth="1"/>
    <col min="4" max="4" width="11.5703125" customWidth="1"/>
    <col min="5" max="5" width="12.42578125" customWidth="1"/>
    <col min="6" max="6" width="16.42578125" customWidth="1"/>
    <col min="7" max="7" width="11.42578125" customWidth="1"/>
    <col min="8" max="8" width="14.5703125" customWidth="1"/>
    <col min="9" max="10" width="12" customWidth="1"/>
    <col min="11" max="11" width="35.140625" customWidth="1"/>
    <col min="12" max="12" width="10.85546875" customWidth="1"/>
    <col min="13" max="13" width="94.42578125" style="3" customWidth="1"/>
    <col min="14" max="14" width="12.85546875" customWidth="1"/>
    <col min="15" max="15" width="12.7109375" customWidth="1"/>
    <col min="16" max="16" width="0" hidden="1" customWidth="1"/>
    <col min="17" max="16384" width="11.42578125" style="38"/>
  </cols>
  <sheetData>
    <row r="1" spans="2:16" customFormat="1" x14ac:dyDescent="0.25">
      <c r="G1" s="1"/>
      <c r="H1" s="1"/>
      <c r="I1" s="1"/>
      <c r="J1" s="2"/>
      <c r="K1" s="1"/>
      <c r="M1" s="3"/>
    </row>
    <row r="2" spans="2:16" customFormat="1" x14ac:dyDescent="0.25">
      <c r="G2" s="1"/>
      <c r="H2" s="1"/>
      <c r="I2" s="1"/>
      <c r="J2" s="2"/>
      <c r="K2" s="1"/>
      <c r="M2" s="3"/>
    </row>
    <row r="3" spans="2:16" customFormat="1" x14ac:dyDescent="0.25">
      <c r="G3" s="1"/>
      <c r="H3" s="1"/>
      <c r="I3" s="1"/>
      <c r="J3" s="2"/>
      <c r="K3" s="1"/>
      <c r="M3" s="3"/>
    </row>
    <row r="4" spans="2:16" customFormat="1" x14ac:dyDescent="0.25">
      <c r="G4" s="1"/>
      <c r="H4" s="1"/>
      <c r="I4" s="1"/>
      <c r="J4" s="2"/>
      <c r="K4" s="1"/>
      <c r="M4" s="3"/>
    </row>
    <row r="5" spans="2:16" customFormat="1" ht="23.25" customHeight="1" x14ac:dyDescent="0.35">
      <c r="M5" s="4" t="s">
        <v>0</v>
      </c>
      <c r="N5" s="71"/>
      <c r="O5" s="71"/>
    </row>
    <row r="6" spans="2:16" customFormat="1" ht="23.25" x14ac:dyDescent="0.35">
      <c r="B6" s="5"/>
      <c r="C6" s="5"/>
      <c r="D6" s="5"/>
      <c r="E6" s="5"/>
      <c r="G6" s="1"/>
      <c r="H6" s="1"/>
      <c r="I6" s="1"/>
      <c r="J6" s="6"/>
      <c r="K6" s="7"/>
      <c r="L6" s="8"/>
      <c r="M6" s="9">
        <v>46213</v>
      </c>
      <c r="N6" s="72"/>
      <c r="O6" s="72"/>
    </row>
    <row r="7" spans="2:16" customFormat="1" ht="23.25" x14ac:dyDescent="0.35">
      <c r="B7" s="5"/>
      <c r="C7" s="70" t="s">
        <v>56</v>
      </c>
      <c r="D7" s="70"/>
      <c r="E7" s="70"/>
      <c r="F7" s="70"/>
      <c r="G7" s="70"/>
      <c r="H7" s="70"/>
      <c r="I7" s="70"/>
      <c r="J7" s="70"/>
      <c r="K7" s="70"/>
      <c r="L7" s="70"/>
      <c r="M7" s="70"/>
      <c r="N7" s="70"/>
      <c r="O7" s="70"/>
    </row>
    <row r="8" spans="2:16" ht="18.75" x14ac:dyDescent="0.25">
      <c r="B8" s="73"/>
      <c r="C8" s="73"/>
      <c r="D8" s="73"/>
      <c r="E8" s="73"/>
      <c r="F8" s="73"/>
      <c r="G8" s="73"/>
      <c r="H8" s="73"/>
      <c r="I8" s="73"/>
      <c r="J8" s="73"/>
      <c r="K8" s="73"/>
      <c r="L8" s="73"/>
      <c r="M8" s="73"/>
      <c r="N8" s="73"/>
      <c r="O8" s="73"/>
    </row>
    <row r="9" spans="2:16" s="39" customFormat="1" ht="31.5" customHeight="1" x14ac:dyDescent="0.25">
      <c r="B9" s="10" t="s">
        <v>1</v>
      </c>
      <c r="C9" s="40" t="s">
        <v>2</v>
      </c>
      <c r="D9" s="40" t="s">
        <v>3</v>
      </c>
      <c r="E9" s="40" t="s">
        <v>4</v>
      </c>
      <c r="F9" s="40" t="s">
        <v>5</v>
      </c>
      <c r="G9" s="41" t="s">
        <v>6</v>
      </c>
      <c r="H9" s="42" t="s">
        <v>7</v>
      </c>
      <c r="I9" s="43" t="s">
        <v>8</v>
      </c>
      <c r="J9" s="44" t="s">
        <v>0</v>
      </c>
      <c r="K9" s="44" t="s">
        <v>9</v>
      </c>
      <c r="L9" s="44" t="s">
        <v>10</v>
      </c>
      <c r="M9" s="44" t="s">
        <v>11</v>
      </c>
      <c r="N9" s="44" t="s">
        <v>12</v>
      </c>
      <c r="O9" s="44" t="s">
        <v>13</v>
      </c>
      <c r="P9" s="11"/>
    </row>
    <row r="10" spans="2:16" s="39" customFormat="1" ht="54" customHeight="1" x14ac:dyDescent="0.25">
      <c r="B10" s="36" t="s">
        <v>37</v>
      </c>
      <c r="C10" s="12">
        <v>1</v>
      </c>
      <c r="D10" s="47">
        <v>120520842</v>
      </c>
      <c r="E10" s="48" t="s">
        <v>14</v>
      </c>
      <c r="F10" s="48" t="s">
        <v>14</v>
      </c>
      <c r="G10" s="47" t="s">
        <v>43</v>
      </c>
      <c r="H10" s="49" t="s">
        <v>60</v>
      </c>
      <c r="I10" s="49" t="s">
        <v>59</v>
      </c>
      <c r="J10" s="49" t="s">
        <v>58</v>
      </c>
      <c r="K10" s="50" t="s">
        <v>57</v>
      </c>
      <c r="L10" s="51">
        <v>1</v>
      </c>
      <c r="M10" s="52" t="s">
        <v>228</v>
      </c>
      <c r="N10" s="50">
        <v>199</v>
      </c>
      <c r="O10" s="53">
        <v>995</v>
      </c>
      <c r="P10" s="11" t="s">
        <v>15</v>
      </c>
    </row>
    <row r="11" spans="2:16" s="39" customFormat="1" ht="39" customHeight="1" x14ac:dyDescent="0.25">
      <c r="B11" s="35" t="s">
        <v>38</v>
      </c>
      <c r="C11" s="12">
        <v>2</v>
      </c>
      <c r="D11" s="47">
        <v>62260510</v>
      </c>
      <c r="E11" s="48">
        <v>3620</v>
      </c>
      <c r="F11" s="48">
        <v>142418</v>
      </c>
      <c r="G11" s="47" t="s">
        <v>43</v>
      </c>
      <c r="H11" s="65" t="s">
        <v>62</v>
      </c>
      <c r="I11" s="49" t="s">
        <v>61</v>
      </c>
      <c r="J11" s="49" t="s">
        <v>58</v>
      </c>
      <c r="K11" s="50" t="s">
        <v>42</v>
      </c>
      <c r="L11" s="51">
        <v>1</v>
      </c>
      <c r="M11" s="52" t="s">
        <v>229</v>
      </c>
      <c r="N11" s="50">
        <v>262</v>
      </c>
      <c r="O11" s="53">
        <v>115</v>
      </c>
      <c r="P11" s="11" t="s">
        <v>15</v>
      </c>
    </row>
    <row r="12" spans="2:16" s="39" customFormat="1" ht="42" customHeight="1" x14ac:dyDescent="0.25">
      <c r="B12" s="35" t="s">
        <v>39</v>
      </c>
      <c r="C12" s="12">
        <v>3</v>
      </c>
      <c r="D12" s="47">
        <v>2365685</v>
      </c>
      <c r="E12" s="48" t="s">
        <v>14</v>
      </c>
      <c r="F12" s="48" t="s">
        <v>14</v>
      </c>
      <c r="G12" s="47" t="s">
        <v>31</v>
      </c>
      <c r="H12" s="49" t="s">
        <v>85</v>
      </c>
      <c r="I12" s="49" t="s">
        <v>84</v>
      </c>
      <c r="J12" s="49" t="s">
        <v>58</v>
      </c>
      <c r="K12" s="50" t="s">
        <v>46</v>
      </c>
      <c r="L12" s="51">
        <v>2</v>
      </c>
      <c r="M12" s="52" t="s">
        <v>32</v>
      </c>
      <c r="N12" s="50">
        <v>199</v>
      </c>
      <c r="O12" s="58">
        <v>20</v>
      </c>
      <c r="P12" s="11" t="s">
        <v>15</v>
      </c>
    </row>
    <row r="13" spans="2:16" s="39" customFormat="1" ht="62.25" customHeight="1" x14ac:dyDescent="0.25">
      <c r="B13" s="37" t="s">
        <v>40</v>
      </c>
      <c r="C13" s="12">
        <v>4</v>
      </c>
      <c r="D13" s="47">
        <v>81766173</v>
      </c>
      <c r="E13" s="48">
        <v>83706</v>
      </c>
      <c r="F13" s="48">
        <v>98992</v>
      </c>
      <c r="G13" s="47" t="s">
        <v>33</v>
      </c>
      <c r="H13" s="49" t="s">
        <v>71</v>
      </c>
      <c r="I13" s="49" t="s">
        <v>70</v>
      </c>
      <c r="J13" s="49" t="s">
        <v>67</v>
      </c>
      <c r="K13" s="50" t="s">
        <v>68</v>
      </c>
      <c r="L13" s="51">
        <v>1</v>
      </c>
      <c r="M13" s="52" t="s">
        <v>69</v>
      </c>
      <c r="N13" s="50">
        <v>284</v>
      </c>
      <c r="O13" s="53">
        <v>119</v>
      </c>
      <c r="P13" s="11" t="s">
        <v>15</v>
      </c>
    </row>
    <row r="14" spans="2:16" s="39" customFormat="1" ht="66" customHeight="1" x14ac:dyDescent="0.25">
      <c r="B14" s="35" t="s">
        <v>41</v>
      </c>
      <c r="C14" s="12">
        <v>5</v>
      </c>
      <c r="D14" s="47">
        <v>81766173</v>
      </c>
      <c r="E14" s="48">
        <v>109529</v>
      </c>
      <c r="F14" s="48">
        <v>127296</v>
      </c>
      <c r="G14" s="47" t="s">
        <v>33</v>
      </c>
      <c r="H14" s="49" t="s">
        <v>71</v>
      </c>
      <c r="I14" s="49" t="s">
        <v>70</v>
      </c>
      <c r="J14" s="49" t="s">
        <v>67</v>
      </c>
      <c r="K14" s="50" t="s">
        <v>68</v>
      </c>
      <c r="L14" s="51">
        <v>2</v>
      </c>
      <c r="M14" s="52" t="s">
        <v>69</v>
      </c>
      <c r="N14" s="50">
        <v>214</v>
      </c>
      <c r="O14" s="53">
        <v>258</v>
      </c>
      <c r="P14" s="11" t="s">
        <v>15</v>
      </c>
    </row>
    <row r="15" spans="2:16" s="39" customFormat="1" ht="53.25" customHeight="1" x14ac:dyDescent="0.25">
      <c r="B15" s="35"/>
      <c r="C15" s="12">
        <v>6</v>
      </c>
      <c r="D15" s="47">
        <v>112339891</v>
      </c>
      <c r="E15" s="48" t="s">
        <v>14</v>
      </c>
      <c r="F15" s="48" t="s">
        <v>14</v>
      </c>
      <c r="G15" s="47" t="s">
        <v>76</v>
      </c>
      <c r="H15" s="49" t="s">
        <v>75</v>
      </c>
      <c r="I15" s="49" t="s">
        <v>74</v>
      </c>
      <c r="J15" s="49" t="s">
        <v>67</v>
      </c>
      <c r="K15" s="50" t="s">
        <v>73</v>
      </c>
      <c r="L15" s="51">
        <v>1</v>
      </c>
      <c r="M15" s="52" t="s">
        <v>72</v>
      </c>
      <c r="N15" s="50">
        <v>199</v>
      </c>
      <c r="O15" s="53">
        <v>35</v>
      </c>
      <c r="P15" s="11"/>
    </row>
    <row r="16" spans="2:16" s="39" customFormat="1" ht="45.75" customHeight="1" x14ac:dyDescent="0.25">
      <c r="B16" s="35"/>
      <c r="C16" s="12">
        <v>7</v>
      </c>
      <c r="D16" s="47">
        <v>57313008</v>
      </c>
      <c r="E16" s="48">
        <v>30670</v>
      </c>
      <c r="F16" s="48">
        <v>33453</v>
      </c>
      <c r="G16" s="47" t="s">
        <v>43</v>
      </c>
      <c r="H16" s="76" t="s">
        <v>233</v>
      </c>
      <c r="I16" s="77"/>
      <c r="J16" s="49" t="s">
        <v>64</v>
      </c>
      <c r="K16" s="50" t="s">
        <v>235</v>
      </c>
      <c r="L16" s="51">
        <v>2</v>
      </c>
      <c r="M16" s="52" t="s">
        <v>230</v>
      </c>
      <c r="N16" s="50">
        <v>245</v>
      </c>
      <c r="O16" s="53">
        <v>600</v>
      </c>
      <c r="P16" s="11"/>
    </row>
    <row r="17" spans="1:17" s="39" customFormat="1" ht="54" customHeight="1" x14ac:dyDescent="0.25">
      <c r="B17" s="35"/>
      <c r="C17" s="12">
        <v>8</v>
      </c>
      <c r="D17" s="68">
        <v>32375913</v>
      </c>
      <c r="E17" s="48">
        <v>46019</v>
      </c>
      <c r="F17" s="48">
        <v>86853</v>
      </c>
      <c r="G17" s="47" t="s">
        <v>33</v>
      </c>
      <c r="H17" s="49" t="s">
        <v>66</v>
      </c>
      <c r="I17" s="49" t="s">
        <v>65</v>
      </c>
      <c r="J17" s="49" t="s">
        <v>64</v>
      </c>
      <c r="K17" s="50" t="s">
        <v>50</v>
      </c>
      <c r="L17" s="51">
        <v>1</v>
      </c>
      <c r="M17" s="52" t="s">
        <v>63</v>
      </c>
      <c r="N17" s="50">
        <v>268</v>
      </c>
      <c r="O17" s="53">
        <v>459.99</v>
      </c>
      <c r="P17" s="11"/>
    </row>
    <row r="18" spans="1:17" s="39" customFormat="1" ht="42" customHeight="1" x14ac:dyDescent="0.25">
      <c r="B18" s="35"/>
      <c r="C18" s="12">
        <v>9</v>
      </c>
      <c r="D18" s="47">
        <v>2365685</v>
      </c>
      <c r="E18" s="48" t="s">
        <v>14</v>
      </c>
      <c r="F18" s="48" t="s">
        <v>14</v>
      </c>
      <c r="G18" s="47" t="s">
        <v>31</v>
      </c>
      <c r="H18" s="49" t="s">
        <v>88</v>
      </c>
      <c r="I18" s="49" t="s">
        <v>87</v>
      </c>
      <c r="J18" s="49" t="s">
        <v>64</v>
      </c>
      <c r="K18" s="50" t="s">
        <v>46</v>
      </c>
      <c r="L18" s="51">
        <v>2</v>
      </c>
      <c r="M18" s="52" t="s">
        <v>86</v>
      </c>
      <c r="N18" s="50">
        <v>199</v>
      </c>
      <c r="O18" s="58">
        <v>20</v>
      </c>
      <c r="P18" s="11"/>
    </row>
    <row r="19" spans="1:17" s="39" customFormat="1" ht="42" customHeight="1" x14ac:dyDescent="0.25">
      <c r="B19" s="35"/>
      <c r="C19" s="12">
        <v>10</v>
      </c>
      <c r="D19" s="47" t="s">
        <v>77</v>
      </c>
      <c r="E19" s="48" t="s">
        <v>14</v>
      </c>
      <c r="F19" s="48" t="s">
        <v>14</v>
      </c>
      <c r="G19" s="47" t="s">
        <v>43</v>
      </c>
      <c r="H19" s="49" t="s">
        <v>80</v>
      </c>
      <c r="I19" s="49" t="s">
        <v>81</v>
      </c>
      <c r="J19" s="49" t="s">
        <v>79</v>
      </c>
      <c r="K19" s="50" t="s">
        <v>78</v>
      </c>
      <c r="L19" s="51">
        <v>1</v>
      </c>
      <c r="M19" s="52" t="s">
        <v>231</v>
      </c>
      <c r="N19" s="50">
        <v>199</v>
      </c>
      <c r="O19" s="58">
        <v>35</v>
      </c>
      <c r="P19" s="11"/>
    </row>
    <row r="20" spans="1:17" s="39" customFormat="1" ht="43.5" customHeight="1" x14ac:dyDescent="0.25">
      <c r="B20" s="35"/>
      <c r="C20" s="12">
        <v>11</v>
      </c>
      <c r="D20" s="47" t="s">
        <v>77</v>
      </c>
      <c r="E20" s="48" t="s">
        <v>14</v>
      </c>
      <c r="F20" s="48" t="s">
        <v>14</v>
      </c>
      <c r="G20" s="47" t="s">
        <v>43</v>
      </c>
      <c r="H20" s="49" t="s">
        <v>83</v>
      </c>
      <c r="I20" s="49" t="s">
        <v>82</v>
      </c>
      <c r="J20" s="49" t="s">
        <v>79</v>
      </c>
      <c r="K20" s="50" t="s">
        <v>78</v>
      </c>
      <c r="L20" s="51">
        <v>1</v>
      </c>
      <c r="M20" s="52" t="s">
        <v>232</v>
      </c>
      <c r="N20" s="50">
        <v>199</v>
      </c>
      <c r="O20" s="58">
        <v>120</v>
      </c>
      <c r="P20" s="11"/>
    </row>
    <row r="21" spans="1:17" s="39" customFormat="1" ht="32.25" customHeight="1" x14ac:dyDescent="0.25">
      <c r="B21" s="35"/>
      <c r="C21" s="12">
        <v>12</v>
      </c>
      <c r="D21" s="47">
        <v>12109177</v>
      </c>
      <c r="E21" s="48">
        <v>154320</v>
      </c>
      <c r="F21" s="48">
        <v>180671</v>
      </c>
      <c r="G21" s="47" t="s">
        <v>55</v>
      </c>
      <c r="H21" s="49" t="s">
        <v>91</v>
      </c>
      <c r="I21" s="49" t="s">
        <v>90</v>
      </c>
      <c r="J21" s="49" t="s">
        <v>79</v>
      </c>
      <c r="K21" s="50" t="s">
        <v>44</v>
      </c>
      <c r="L21" s="51">
        <v>1</v>
      </c>
      <c r="M21" s="52" t="s">
        <v>89</v>
      </c>
      <c r="N21" s="50">
        <v>291</v>
      </c>
      <c r="O21" s="58">
        <v>140</v>
      </c>
      <c r="P21" s="11"/>
    </row>
    <row r="22" spans="1:17" s="39" customFormat="1" ht="32.25" customHeight="1" x14ac:dyDescent="0.25">
      <c r="B22" s="35"/>
      <c r="C22" s="12">
        <v>13</v>
      </c>
      <c r="D22" s="47">
        <v>109472322</v>
      </c>
      <c r="E22" s="48">
        <v>4877</v>
      </c>
      <c r="F22" s="48">
        <v>28701</v>
      </c>
      <c r="G22" s="47" t="s">
        <v>31</v>
      </c>
      <c r="H22" s="49" t="s">
        <v>95</v>
      </c>
      <c r="I22" s="49" t="s">
        <v>94</v>
      </c>
      <c r="J22" s="49" t="s">
        <v>93</v>
      </c>
      <c r="K22" s="50" t="s">
        <v>34</v>
      </c>
      <c r="L22" s="51">
        <v>2</v>
      </c>
      <c r="M22" s="52" t="s">
        <v>92</v>
      </c>
      <c r="N22" s="50">
        <v>211</v>
      </c>
      <c r="O22" s="59">
        <v>44</v>
      </c>
      <c r="P22" s="11"/>
    </row>
    <row r="23" spans="1:17" s="39" customFormat="1" ht="60" customHeight="1" x14ac:dyDescent="0.25">
      <c r="B23" s="35"/>
      <c r="C23" s="12">
        <v>14</v>
      </c>
      <c r="D23" s="47" t="s">
        <v>53</v>
      </c>
      <c r="E23" s="48" t="s">
        <v>14</v>
      </c>
      <c r="F23" s="48" t="s">
        <v>14</v>
      </c>
      <c r="G23" s="47" t="s">
        <v>33</v>
      </c>
      <c r="H23" s="76" t="s">
        <v>96</v>
      </c>
      <c r="I23" s="77"/>
      <c r="J23" s="49" t="s">
        <v>98</v>
      </c>
      <c r="K23" s="50" t="s">
        <v>52</v>
      </c>
      <c r="L23" s="51">
        <v>400</v>
      </c>
      <c r="M23" s="52" t="s">
        <v>234</v>
      </c>
      <c r="N23" s="50">
        <v>195</v>
      </c>
      <c r="O23" s="59">
        <v>220</v>
      </c>
      <c r="P23" s="61"/>
      <c r="Q23" s="62"/>
    </row>
    <row r="24" spans="1:17" s="39" customFormat="1" ht="54" customHeight="1" x14ac:dyDescent="0.25">
      <c r="B24" s="35"/>
      <c r="C24" s="12">
        <v>15</v>
      </c>
      <c r="D24" s="47" t="s">
        <v>53</v>
      </c>
      <c r="E24" s="48" t="s">
        <v>14</v>
      </c>
      <c r="F24" s="48" t="s">
        <v>14</v>
      </c>
      <c r="G24" s="47" t="s">
        <v>33</v>
      </c>
      <c r="H24" s="76" t="s">
        <v>97</v>
      </c>
      <c r="I24" s="77"/>
      <c r="J24" s="49" t="s">
        <v>98</v>
      </c>
      <c r="K24" s="50" t="s">
        <v>52</v>
      </c>
      <c r="L24" s="51">
        <v>1</v>
      </c>
      <c r="M24" s="52" t="s">
        <v>234</v>
      </c>
      <c r="N24" s="50">
        <v>195</v>
      </c>
      <c r="O24" s="59">
        <v>55</v>
      </c>
      <c r="P24" s="61"/>
      <c r="Q24" s="62"/>
    </row>
    <row r="25" spans="1:17" s="39" customFormat="1" ht="41.25" customHeight="1" x14ac:dyDescent="0.25">
      <c r="B25" s="35"/>
      <c r="C25" s="12">
        <v>16</v>
      </c>
      <c r="D25" s="47">
        <v>7378106</v>
      </c>
      <c r="E25" s="48">
        <v>181188</v>
      </c>
      <c r="F25" s="48">
        <v>211961</v>
      </c>
      <c r="G25" s="47" t="s">
        <v>43</v>
      </c>
      <c r="H25" s="49" t="s">
        <v>105</v>
      </c>
      <c r="I25" s="49" t="s">
        <v>104</v>
      </c>
      <c r="J25" s="49" t="s">
        <v>102</v>
      </c>
      <c r="K25" s="50" t="s">
        <v>103</v>
      </c>
      <c r="L25" s="51">
        <v>10</v>
      </c>
      <c r="M25" s="52" t="s">
        <v>99</v>
      </c>
      <c r="N25" s="50">
        <v>299</v>
      </c>
      <c r="O25" s="59">
        <v>60</v>
      </c>
      <c r="P25" s="61"/>
      <c r="Q25" s="62"/>
    </row>
    <row r="26" spans="1:17" s="39" customFormat="1" ht="40.5" customHeight="1" x14ac:dyDescent="0.25">
      <c r="B26" s="35"/>
      <c r="C26" s="12">
        <v>17</v>
      </c>
      <c r="D26" s="47">
        <v>7378106</v>
      </c>
      <c r="E26" s="48">
        <v>113339</v>
      </c>
      <c r="F26" s="48">
        <v>133799</v>
      </c>
      <c r="G26" s="47" t="s">
        <v>43</v>
      </c>
      <c r="H26" s="49" t="s">
        <v>105</v>
      </c>
      <c r="I26" s="49" t="s">
        <v>104</v>
      </c>
      <c r="J26" s="49" t="s">
        <v>102</v>
      </c>
      <c r="K26" s="50" t="s">
        <v>103</v>
      </c>
      <c r="L26" s="51">
        <v>10</v>
      </c>
      <c r="M26" s="52" t="s">
        <v>100</v>
      </c>
      <c r="N26" s="50">
        <v>299</v>
      </c>
      <c r="O26" s="59">
        <v>50</v>
      </c>
      <c r="P26" s="61"/>
      <c r="Q26" s="62"/>
    </row>
    <row r="27" spans="1:17" s="39" customFormat="1" ht="40.5" customHeight="1" x14ac:dyDescent="0.25">
      <c r="B27" s="35"/>
      <c r="C27" s="12">
        <v>18</v>
      </c>
      <c r="D27" s="47">
        <v>7378106</v>
      </c>
      <c r="E27" s="48">
        <v>35857</v>
      </c>
      <c r="F27" s="48">
        <v>40747</v>
      </c>
      <c r="G27" s="47" t="s">
        <v>43</v>
      </c>
      <c r="H27" s="49" t="s">
        <v>105</v>
      </c>
      <c r="I27" s="49" t="s">
        <v>104</v>
      </c>
      <c r="J27" s="49" t="s">
        <v>102</v>
      </c>
      <c r="K27" s="50" t="s">
        <v>103</v>
      </c>
      <c r="L27" s="51">
        <v>10</v>
      </c>
      <c r="M27" s="52" t="s">
        <v>101</v>
      </c>
      <c r="N27" s="50">
        <v>299</v>
      </c>
      <c r="O27" s="59">
        <v>90</v>
      </c>
      <c r="P27" s="61"/>
      <c r="Q27" s="62"/>
    </row>
    <row r="28" spans="1:17" s="39" customFormat="1" ht="53.25" customHeight="1" x14ac:dyDescent="0.25">
      <c r="B28" s="35"/>
      <c r="C28" s="12">
        <v>19</v>
      </c>
      <c r="D28" s="47">
        <v>6029469</v>
      </c>
      <c r="E28" s="48" t="s">
        <v>14</v>
      </c>
      <c r="F28" s="48" t="s">
        <v>14</v>
      </c>
      <c r="G28" s="47" t="s">
        <v>43</v>
      </c>
      <c r="H28" s="49" t="s">
        <v>110</v>
      </c>
      <c r="I28" s="49" t="s">
        <v>109</v>
      </c>
      <c r="J28" s="49" t="s">
        <v>108</v>
      </c>
      <c r="K28" s="50" t="s">
        <v>107</v>
      </c>
      <c r="L28" s="51">
        <v>1</v>
      </c>
      <c r="M28" s="52" t="s">
        <v>106</v>
      </c>
      <c r="N28" s="50">
        <v>298</v>
      </c>
      <c r="O28" s="59">
        <v>895</v>
      </c>
      <c r="P28" s="61"/>
      <c r="Q28" s="62"/>
    </row>
    <row r="29" spans="1:17" ht="23.25" x14ac:dyDescent="0.25">
      <c r="A29" s="69"/>
      <c r="B29" s="88" t="s">
        <v>17</v>
      </c>
      <c r="C29" s="78"/>
      <c r="D29" s="78"/>
      <c r="E29" s="78"/>
      <c r="F29" s="78"/>
      <c r="G29" s="78"/>
      <c r="H29" s="78"/>
      <c r="I29" s="78"/>
      <c r="J29" s="78"/>
      <c r="K29" s="78"/>
      <c r="L29" s="78"/>
      <c r="M29" s="78"/>
      <c r="N29" s="89"/>
      <c r="O29" s="14">
        <f>SUM(O10:O28)</f>
        <v>4330.99</v>
      </c>
    </row>
    <row r="30" spans="1:17" ht="23.25" x14ac:dyDescent="0.25">
      <c r="B30" s="15"/>
      <c r="C30" s="74" t="s">
        <v>258</v>
      </c>
      <c r="D30" s="75"/>
      <c r="E30" s="75"/>
      <c r="F30" s="75"/>
      <c r="G30" s="75"/>
      <c r="H30" s="75"/>
      <c r="I30" s="75"/>
      <c r="J30" s="75"/>
      <c r="K30" s="75"/>
      <c r="L30" s="75"/>
      <c r="M30" s="75"/>
      <c r="N30" s="75"/>
      <c r="O30" s="75"/>
    </row>
    <row r="31" spans="1:17" ht="22.5" x14ac:dyDescent="0.25">
      <c r="B31" s="16"/>
      <c r="C31" s="16"/>
      <c r="D31" s="81" t="s">
        <v>18</v>
      </c>
      <c r="E31" s="81"/>
      <c r="F31" s="81"/>
      <c r="G31" s="81"/>
      <c r="H31" s="81"/>
      <c r="I31" s="81"/>
      <c r="J31" s="16"/>
      <c r="K31" s="16"/>
      <c r="L31" s="16"/>
      <c r="M31" s="17"/>
      <c r="N31" s="16"/>
      <c r="O31" s="18"/>
    </row>
    <row r="32" spans="1:17" ht="18.75" customHeight="1" x14ac:dyDescent="0.25">
      <c r="B32" s="16"/>
      <c r="C32" s="16"/>
      <c r="D32" s="82" t="s">
        <v>19</v>
      </c>
      <c r="E32" s="82"/>
      <c r="F32" s="82"/>
      <c r="G32" s="82"/>
      <c r="H32" s="82"/>
      <c r="I32" s="19">
        <v>0</v>
      </c>
      <c r="J32" s="16"/>
      <c r="K32" s="16"/>
      <c r="L32" s="16"/>
      <c r="M32" s="17"/>
      <c r="N32" s="16"/>
      <c r="O32" s="18"/>
    </row>
    <row r="33" spans="1:16" ht="18.75" customHeight="1" x14ac:dyDescent="0.25">
      <c r="B33" s="16"/>
      <c r="C33" s="16"/>
      <c r="D33" s="86" t="s">
        <v>20</v>
      </c>
      <c r="E33" s="86"/>
      <c r="F33" s="86"/>
      <c r="G33" s="86"/>
      <c r="H33" s="86"/>
      <c r="I33" s="45">
        <v>5176.97</v>
      </c>
      <c r="J33" s="16"/>
      <c r="K33" s="16"/>
      <c r="L33" s="46"/>
      <c r="M33" s="13"/>
      <c r="N33" s="16"/>
      <c r="O33" s="18"/>
    </row>
    <row r="34" spans="1:16" ht="18" customHeight="1" x14ac:dyDescent="0.25">
      <c r="B34" s="16"/>
      <c r="C34" s="16"/>
      <c r="D34" s="82" t="s">
        <v>21</v>
      </c>
      <c r="E34" s="82"/>
      <c r="F34" s="82"/>
      <c r="G34" s="82"/>
      <c r="H34" s="82"/>
      <c r="I34" s="20">
        <f>+O29</f>
        <v>4330.99</v>
      </c>
      <c r="J34" s="46"/>
      <c r="K34" s="16"/>
      <c r="L34" s="46"/>
      <c r="M34" s="17"/>
      <c r="N34" s="16"/>
      <c r="O34" s="18"/>
    </row>
    <row r="35" spans="1:16" ht="17.25" customHeight="1" x14ac:dyDescent="0.25">
      <c r="B35" s="16"/>
      <c r="C35" s="16"/>
      <c r="D35" s="82" t="s">
        <v>22</v>
      </c>
      <c r="E35" s="82"/>
      <c r="F35" s="82"/>
      <c r="G35" s="82"/>
      <c r="H35" s="82"/>
      <c r="I35" s="60">
        <v>5492.04</v>
      </c>
      <c r="J35" s="16"/>
      <c r="K35" s="16"/>
      <c r="L35" s="16"/>
      <c r="M35" s="17"/>
      <c r="N35" s="16"/>
      <c r="O35" s="18"/>
    </row>
    <row r="36" spans="1:16" ht="16.5" customHeight="1" x14ac:dyDescent="0.25">
      <c r="B36" s="16"/>
      <c r="C36" s="16"/>
      <c r="D36" s="81" t="s">
        <v>23</v>
      </c>
      <c r="E36" s="81"/>
      <c r="F36" s="81"/>
      <c r="G36" s="81"/>
      <c r="H36" s="81"/>
      <c r="I36" s="21">
        <f>SUM(I32:I35)</f>
        <v>15000</v>
      </c>
      <c r="J36" s="22" t="s">
        <v>24</v>
      </c>
      <c r="K36" s="23"/>
      <c r="L36" s="55"/>
      <c r="M36" s="24" t="s">
        <v>25</v>
      </c>
      <c r="N36" s="24"/>
      <c r="O36" s="34"/>
    </row>
    <row r="37" spans="1:16" ht="16.5" customHeight="1" x14ac:dyDescent="0.25">
      <c r="B37" s="16"/>
      <c r="C37" s="16"/>
      <c r="D37" s="63"/>
      <c r="E37" s="63"/>
      <c r="F37" s="63"/>
      <c r="G37" s="63"/>
      <c r="H37" s="63"/>
      <c r="I37" s="25"/>
      <c r="J37" s="26" t="s">
        <v>26</v>
      </c>
      <c r="K37" s="27"/>
      <c r="L37" s="55"/>
      <c r="M37" s="83" t="s">
        <v>27</v>
      </c>
      <c r="N37" s="84"/>
      <c r="O37" s="84"/>
    </row>
    <row r="38" spans="1:16" ht="23.25" customHeight="1" x14ac:dyDescent="0.25">
      <c r="B38" s="16"/>
      <c r="C38" s="16"/>
      <c r="D38" s="16"/>
      <c r="E38" s="16"/>
      <c r="F38" s="16"/>
      <c r="G38" s="54"/>
      <c r="H38" s="54"/>
      <c r="I38" s="85" t="s">
        <v>51</v>
      </c>
      <c r="J38" s="85"/>
      <c r="K38" s="85"/>
      <c r="L38" s="63" t="s">
        <v>28</v>
      </c>
      <c r="M38" s="28" t="s">
        <v>29</v>
      </c>
      <c r="N38" s="28"/>
      <c r="O38" s="28"/>
      <c r="P38" s="28"/>
    </row>
    <row r="39" spans="1:16" ht="27" customHeight="1" x14ac:dyDescent="0.25">
      <c r="B39" s="16"/>
      <c r="C39" s="16"/>
      <c r="D39" s="16"/>
      <c r="E39" s="16"/>
      <c r="F39" s="16"/>
      <c r="H39" s="16"/>
      <c r="I39" s="29"/>
      <c r="J39" s="29"/>
      <c r="K39" s="30"/>
      <c r="L39" s="31"/>
      <c r="M39" s="31"/>
      <c r="N39" s="31"/>
      <c r="O39" s="34"/>
    </row>
    <row r="40" spans="1:16" ht="23.25" x14ac:dyDescent="0.25">
      <c r="B40" s="16"/>
      <c r="C40" s="16"/>
      <c r="D40" s="16"/>
      <c r="E40" s="16"/>
      <c r="F40" s="16"/>
      <c r="G40" s="64"/>
      <c r="H40" s="16"/>
      <c r="I40" s="16"/>
      <c r="J40" s="16"/>
      <c r="K40" s="16" t="s">
        <v>30</v>
      </c>
      <c r="L40" s="55"/>
      <c r="M40" s="33"/>
      <c r="N40" s="31"/>
      <c r="O40" s="32"/>
    </row>
    <row r="41" spans="1:16" ht="23.25" x14ac:dyDescent="0.35">
      <c r="A41"/>
      <c r="M41" s="4" t="s">
        <v>0</v>
      </c>
      <c r="N41" s="71"/>
      <c r="O41" s="71"/>
    </row>
    <row r="42" spans="1:16" ht="23.25" x14ac:dyDescent="0.35">
      <c r="A42"/>
      <c r="B42" s="5"/>
      <c r="C42" s="5"/>
      <c r="D42" s="5"/>
      <c r="E42" s="5"/>
      <c r="G42" s="1"/>
      <c r="H42" s="1"/>
      <c r="I42" s="1"/>
      <c r="J42" s="6"/>
      <c r="K42" s="7"/>
      <c r="L42" s="8"/>
      <c r="M42" s="9">
        <v>46227</v>
      </c>
      <c r="N42" s="72"/>
      <c r="O42" s="72"/>
    </row>
    <row r="43" spans="1:16" ht="30" customHeight="1" x14ac:dyDescent="0.35">
      <c r="A43"/>
      <c r="B43" s="5"/>
      <c r="C43" s="5"/>
      <c r="D43" s="70" t="s">
        <v>111</v>
      </c>
      <c r="E43" s="70"/>
      <c r="F43" s="70"/>
      <c r="G43" s="70"/>
      <c r="H43" s="70"/>
      <c r="I43" s="70"/>
      <c r="J43" s="70"/>
      <c r="K43" s="70"/>
      <c r="L43" s="70"/>
      <c r="M43" s="70"/>
      <c r="N43" s="70"/>
      <c r="O43" s="70"/>
    </row>
    <row r="44" spans="1:16" ht="10.5" customHeight="1" x14ac:dyDescent="0.25">
      <c r="B44" s="73"/>
      <c r="C44" s="73"/>
      <c r="D44" s="73"/>
      <c r="E44" s="73"/>
      <c r="F44" s="73"/>
      <c r="G44" s="73"/>
      <c r="H44" s="73"/>
      <c r="I44" s="73"/>
      <c r="J44" s="73"/>
      <c r="K44" s="73"/>
      <c r="L44" s="73"/>
      <c r="M44" s="73"/>
      <c r="N44" s="73"/>
      <c r="O44" s="73"/>
    </row>
    <row r="45" spans="1:16" ht="32.25" customHeight="1" x14ac:dyDescent="0.25">
      <c r="A45" s="39"/>
      <c r="B45" s="10" t="s">
        <v>1</v>
      </c>
      <c r="C45" s="40" t="s">
        <v>2</v>
      </c>
      <c r="D45" s="40" t="s">
        <v>3</v>
      </c>
      <c r="E45" s="40" t="s">
        <v>4</v>
      </c>
      <c r="F45" s="40" t="s">
        <v>5</v>
      </c>
      <c r="G45" s="41" t="s">
        <v>6</v>
      </c>
      <c r="H45" s="42" t="s">
        <v>7</v>
      </c>
      <c r="I45" s="43" t="s">
        <v>8</v>
      </c>
      <c r="J45" s="44" t="s">
        <v>0</v>
      </c>
      <c r="K45" s="44" t="s">
        <v>9</v>
      </c>
      <c r="L45" s="44" t="s">
        <v>10</v>
      </c>
      <c r="M45" s="44" t="s">
        <v>11</v>
      </c>
      <c r="N45" s="44" t="s">
        <v>12</v>
      </c>
      <c r="O45" s="44" t="s">
        <v>13</v>
      </c>
    </row>
    <row r="46" spans="1:16" ht="38.25" x14ac:dyDescent="0.25">
      <c r="A46" s="39"/>
      <c r="B46" s="36" t="s">
        <v>37</v>
      </c>
      <c r="C46" s="12">
        <v>1</v>
      </c>
      <c r="D46" s="47">
        <v>2365685</v>
      </c>
      <c r="E46" s="48" t="s">
        <v>14</v>
      </c>
      <c r="F46" s="48" t="s">
        <v>14</v>
      </c>
      <c r="G46" s="47" t="s">
        <v>31</v>
      </c>
      <c r="H46" s="67" t="s">
        <v>113</v>
      </c>
      <c r="I46" s="49" t="s">
        <v>114</v>
      </c>
      <c r="J46" s="49" t="s">
        <v>98</v>
      </c>
      <c r="K46" s="50" t="s">
        <v>46</v>
      </c>
      <c r="L46" s="51">
        <v>2</v>
      </c>
      <c r="M46" s="52" t="s">
        <v>47</v>
      </c>
      <c r="N46" s="50">
        <v>199</v>
      </c>
      <c r="O46" s="53">
        <v>20</v>
      </c>
    </row>
    <row r="47" spans="1:16" ht="38.25" x14ac:dyDescent="0.25">
      <c r="A47" s="39"/>
      <c r="B47" s="35" t="s">
        <v>38</v>
      </c>
      <c r="C47" s="12">
        <v>2</v>
      </c>
      <c r="D47" s="47">
        <v>23874465</v>
      </c>
      <c r="E47" s="48" t="s">
        <v>14</v>
      </c>
      <c r="F47" s="48" t="s">
        <v>14</v>
      </c>
      <c r="G47" s="47" t="s">
        <v>31</v>
      </c>
      <c r="H47" s="67" t="s">
        <v>116</v>
      </c>
      <c r="I47" s="49" t="s">
        <v>115</v>
      </c>
      <c r="J47" s="49" t="s">
        <v>98</v>
      </c>
      <c r="K47" s="50" t="s">
        <v>124</v>
      </c>
      <c r="L47" s="51">
        <v>1</v>
      </c>
      <c r="M47" s="52" t="s">
        <v>129</v>
      </c>
      <c r="N47" s="50">
        <v>199</v>
      </c>
      <c r="O47" s="53">
        <v>10</v>
      </c>
    </row>
    <row r="48" spans="1:16" ht="38.25" x14ac:dyDescent="0.25">
      <c r="A48" s="39"/>
      <c r="B48" s="35" t="s">
        <v>39</v>
      </c>
      <c r="C48" s="12">
        <v>3</v>
      </c>
      <c r="D48" s="56">
        <v>53460146</v>
      </c>
      <c r="E48" s="48">
        <v>3620</v>
      </c>
      <c r="F48" s="48">
        <v>142418</v>
      </c>
      <c r="G48" s="47" t="s">
        <v>35</v>
      </c>
      <c r="H48" s="49" t="s">
        <v>119</v>
      </c>
      <c r="I48" s="49" t="s">
        <v>120</v>
      </c>
      <c r="J48" s="49" t="s">
        <v>102</v>
      </c>
      <c r="K48" s="50" t="s">
        <v>112</v>
      </c>
      <c r="L48" s="51">
        <v>1</v>
      </c>
      <c r="M48" s="52" t="s">
        <v>236</v>
      </c>
      <c r="N48" s="50">
        <v>262</v>
      </c>
      <c r="O48" s="53">
        <v>115</v>
      </c>
    </row>
    <row r="49" spans="1:15" ht="32.25" customHeight="1" x14ac:dyDescent="0.25">
      <c r="A49" s="39"/>
      <c r="B49" s="37" t="s">
        <v>40</v>
      </c>
      <c r="C49" s="12">
        <v>4</v>
      </c>
      <c r="D49" s="47" t="s">
        <v>53</v>
      </c>
      <c r="E49" s="48" t="s">
        <v>14</v>
      </c>
      <c r="F49" s="48" t="s">
        <v>14</v>
      </c>
      <c r="G49" s="47" t="s">
        <v>49</v>
      </c>
      <c r="H49" s="76" t="s">
        <v>121</v>
      </c>
      <c r="I49" s="77"/>
      <c r="J49" s="49" t="s">
        <v>123</v>
      </c>
      <c r="K49" s="50" t="s">
        <v>52</v>
      </c>
      <c r="L49" s="51">
        <v>1000</v>
      </c>
      <c r="M49" s="52" t="s">
        <v>178</v>
      </c>
      <c r="N49" s="50">
        <v>195</v>
      </c>
      <c r="O49" s="53">
        <v>550</v>
      </c>
    </row>
    <row r="50" spans="1:15" ht="42.75" customHeight="1" x14ac:dyDescent="0.25">
      <c r="A50" s="39"/>
      <c r="B50" s="35" t="s">
        <v>41</v>
      </c>
      <c r="C50" s="12">
        <v>5</v>
      </c>
      <c r="D50" s="47" t="s">
        <v>53</v>
      </c>
      <c r="E50" s="48" t="s">
        <v>14</v>
      </c>
      <c r="F50" s="48" t="s">
        <v>14</v>
      </c>
      <c r="G50" s="47" t="s">
        <v>49</v>
      </c>
      <c r="H50" s="76" t="s">
        <v>122</v>
      </c>
      <c r="I50" s="77"/>
      <c r="J50" s="49" t="s">
        <v>123</v>
      </c>
      <c r="K50" s="50" t="s">
        <v>52</v>
      </c>
      <c r="L50" s="51">
        <v>2</v>
      </c>
      <c r="M50" s="52" t="s">
        <v>179</v>
      </c>
      <c r="N50" s="50">
        <v>195</v>
      </c>
      <c r="O50" s="53">
        <v>110</v>
      </c>
    </row>
    <row r="51" spans="1:15" ht="30.75" customHeight="1" x14ac:dyDescent="0.25">
      <c r="A51" s="39"/>
      <c r="B51" s="35"/>
      <c r="C51" s="12">
        <v>6</v>
      </c>
      <c r="D51" s="47" t="s">
        <v>54</v>
      </c>
      <c r="E51" s="48">
        <v>27701</v>
      </c>
      <c r="F51" s="48">
        <v>30171</v>
      </c>
      <c r="G51" s="47" t="s">
        <v>55</v>
      </c>
      <c r="H51" s="76" t="s">
        <v>125</v>
      </c>
      <c r="I51" s="77"/>
      <c r="J51" s="49" t="s">
        <v>126</v>
      </c>
      <c r="K51" s="50" t="s">
        <v>127</v>
      </c>
      <c r="L51" s="51">
        <v>50</v>
      </c>
      <c r="M51" s="52" t="s">
        <v>128</v>
      </c>
      <c r="N51" s="50">
        <v>247</v>
      </c>
      <c r="O51" s="53">
        <v>500</v>
      </c>
    </row>
    <row r="52" spans="1:15" ht="38.25" x14ac:dyDescent="0.25">
      <c r="A52" s="39"/>
      <c r="B52" s="35"/>
      <c r="C52" s="12">
        <v>7</v>
      </c>
      <c r="D52" s="47">
        <v>23874465</v>
      </c>
      <c r="E52" s="48" t="s">
        <v>14</v>
      </c>
      <c r="F52" s="48" t="s">
        <v>14</v>
      </c>
      <c r="G52" s="47" t="s">
        <v>31</v>
      </c>
      <c r="H52" s="67" t="s">
        <v>131</v>
      </c>
      <c r="I52" s="49" t="s">
        <v>130</v>
      </c>
      <c r="J52" s="49" t="s">
        <v>126</v>
      </c>
      <c r="K52" s="50" t="s">
        <v>124</v>
      </c>
      <c r="L52" s="51">
        <v>1</v>
      </c>
      <c r="M52" s="52" t="s">
        <v>129</v>
      </c>
      <c r="N52" s="50">
        <v>199</v>
      </c>
      <c r="O52" s="53">
        <v>10</v>
      </c>
    </row>
    <row r="53" spans="1:15" ht="42" customHeight="1" x14ac:dyDescent="0.25">
      <c r="A53" s="39"/>
      <c r="B53" s="35"/>
      <c r="C53" s="12">
        <v>8</v>
      </c>
      <c r="D53" s="47">
        <v>23874465</v>
      </c>
      <c r="E53" s="48" t="s">
        <v>14</v>
      </c>
      <c r="F53" s="48" t="s">
        <v>14</v>
      </c>
      <c r="G53" s="47" t="s">
        <v>31</v>
      </c>
      <c r="H53" s="49" t="s">
        <v>134</v>
      </c>
      <c r="I53" s="49" t="s">
        <v>133</v>
      </c>
      <c r="J53" s="49" t="s">
        <v>132</v>
      </c>
      <c r="K53" s="50" t="s">
        <v>124</v>
      </c>
      <c r="L53" s="51">
        <v>1</v>
      </c>
      <c r="M53" s="52" t="s">
        <v>129</v>
      </c>
      <c r="N53" s="50">
        <v>199</v>
      </c>
      <c r="O53" s="53">
        <v>10</v>
      </c>
    </row>
    <row r="54" spans="1:15" ht="32.25" customHeight="1" x14ac:dyDescent="0.25">
      <c r="A54" s="39"/>
      <c r="B54" s="35"/>
      <c r="C54" s="12">
        <v>9</v>
      </c>
      <c r="D54" s="47">
        <v>24805092</v>
      </c>
      <c r="E54" s="48">
        <v>84712</v>
      </c>
      <c r="F54" s="48">
        <v>100215</v>
      </c>
      <c r="G54" s="47" t="s">
        <v>43</v>
      </c>
      <c r="H54" s="49" t="s">
        <v>137</v>
      </c>
      <c r="I54" s="49" t="s">
        <v>136</v>
      </c>
      <c r="J54" s="49" t="s">
        <v>138</v>
      </c>
      <c r="K54" s="50" t="s">
        <v>139</v>
      </c>
      <c r="L54" s="51">
        <v>1</v>
      </c>
      <c r="M54" s="52" t="s">
        <v>135</v>
      </c>
      <c r="N54" s="50">
        <v>291</v>
      </c>
      <c r="O54" s="57">
        <v>55</v>
      </c>
    </row>
    <row r="55" spans="1:15" ht="42" customHeight="1" x14ac:dyDescent="0.25">
      <c r="A55" s="39"/>
      <c r="B55" s="35"/>
      <c r="C55" s="12">
        <v>10</v>
      </c>
      <c r="D55" s="47">
        <v>71120645</v>
      </c>
      <c r="E55" s="48" t="s">
        <v>14</v>
      </c>
      <c r="F55" s="48" t="s">
        <v>14</v>
      </c>
      <c r="G55" s="47" t="s">
        <v>31</v>
      </c>
      <c r="H55" s="49" t="s">
        <v>142</v>
      </c>
      <c r="I55" s="49" t="s">
        <v>141</v>
      </c>
      <c r="J55" s="49" t="s">
        <v>138</v>
      </c>
      <c r="K55" s="50" t="s">
        <v>140</v>
      </c>
      <c r="L55" s="51">
        <v>1</v>
      </c>
      <c r="M55" s="52" t="s">
        <v>180</v>
      </c>
      <c r="N55" s="50">
        <v>199</v>
      </c>
      <c r="O55" s="58">
        <v>10</v>
      </c>
    </row>
    <row r="56" spans="1:15" ht="69" customHeight="1" x14ac:dyDescent="0.25">
      <c r="A56" s="39"/>
      <c r="B56" s="35"/>
      <c r="C56" s="12">
        <v>11</v>
      </c>
      <c r="D56" s="47">
        <v>30213924</v>
      </c>
      <c r="E56" s="48">
        <v>77540</v>
      </c>
      <c r="F56" s="48">
        <v>91766</v>
      </c>
      <c r="G56" s="47" t="s">
        <v>16</v>
      </c>
      <c r="H56" s="49" t="s">
        <v>146</v>
      </c>
      <c r="I56" s="49" t="s">
        <v>145</v>
      </c>
      <c r="J56" s="49" t="s">
        <v>138</v>
      </c>
      <c r="K56" s="50" t="s">
        <v>144</v>
      </c>
      <c r="L56" s="51">
        <v>1</v>
      </c>
      <c r="M56" s="52" t="s">
        <v>143</v>
      </c>
      <c r="N56" s="50">
        <v>297</v>
      </c>
      <c r="O56" s="58">
        <v>440</v>
      </c>
    </row>
    <row r="57" spans="1:15" ht="38.25" x14ac:dyDescent="0.25">
      <c r="A57" s="39"/>
      <c r="B57" s="35"/>
      <c r="C57" s="12">
        <v>12</v>
      </c>
      <c r="D57" s="47">
        <v>108153428</v>
      </c>
      <c r="E57" s="48" t="s">
        <v>14</v>
      </c>
      <c r="F57" s="48" t="s">
        <v>14</v>
      </c>
      <c r="G57" s="47" t="s">
        <v>31</v>
      </c>
      <c r="H57" s="49" t="s">
        <v>149</v>
      </c>
      <c r="I57" s="49" t="s">
        <v>148</v>
      </c>
      <c r="J57" s="49" t="s">
        <v>138</v>
      </c>
      <c r="K57" s="50" t="s">
        <v>147</v>
      </c>
      <c r="L57" s="51">
        <v>1</v>
      </c>
      <c r="M57" s="52" t="s">
        <v>237</v>
      </c>
      <c r="N57" s="50">
        <v>199</v>
      </c>
      <c r="O57" s="58">
        <v>5</v>
      </c>
    </row>
    <row r="58" spans="1:15" ht="38.25" x14ac:dyDescent="0.25">
      <c r="A58" s="39"/>
      <c r="B58" s="35"/>
      <c r="C58" s="12">
        <v>13</v>
      </c>
      <c r="D58" s="47" t="s">
        <v>53</v>
      </c>
      <c r="E58" s="48" t="s">
        <v>14</v>
      </c>
      <c r="F58" s="48" t="s">
        <v>14</v>
      </c>
      <c r="G58" s="47" t="s">
        <v>31</v>
      </c>
      <c r="H58" s="76" t="s">
        <v>155</v>
      </c>
      <c r="I58" s="77"/>
      <c r="J58" s="49" t="s">
        <v>138</v>
      </c>
      <c r="K58" s="50" t="s">
        <v>154</v>
      </c>
      <c r="L58" s="51">
        <v>150</v>
      </c>
      <c r="M58" s="52" t="s">
        <v>238</v>
      </c>
      <c r="N58" s="50">
        <v>195</v>
      </c>
      <c r="O58" s="59">
        <v>82.5</v>
      </c>
    </row>
    <row r="59" spans="1:15" ht="38.25" x14ac:dyDescent="0.25">
      <c r="A59" s="39"/>
      <c r="B59" s="35"/>
      <c r="C59" s="12">
        <v>14</v>
      </c>
      <c r="D59" s="47" t="s">
        <v>53</v>
      </c>
      <c r="E59" s="48" t="s">
        <v>14</v>
      </c>
      <c r="F59" s="48" t="s">
        <v>14</v>
      </c>
      <c r="G59" s="47" t="s">
        <v>31</v>
      </c>
      <c r="H59" s="76" t="s">
        <v>156</v>
      </c>
      <c r="I59" s="77"/>
      <c r="J59" s="49" t="s">
        <v>138</v>
      </c>
      <c r="K59" s="50" t="s">
        <v>154</v>
      </c>
      <c r="L59" s="51">
        <v>1</v>
      </c>
      <c r="M59" s="52" t="s">
        <v>238</v>
      </c>
      <c r="N59" s="50">
        <v>195</v>
      </c>
      <c r="O59" s="59">
        <v>5.5</v>
      </c>
    </row>
    <row r="60" spans="1:15" ht="38.25" x14ac:dyDescent="0.25">
      <c r="A60" s="39"/>
      <c r="B60" s="35"/>
      <c r="C60" s="12">
        <v>15</v>
      </c>
      <c r="D60" s="47">
        <v>2365685</v>
      </c>
      <c r="E60" s="48" t="s">
        <v>14</v>
      </c>
      <c r="F60" s="48" t="s">
        <v>14</v>
      </c>
      <c r="G60" s="47" t="s">
        <v>31</v>
      </c>
      <c r="H60" s="49" t="s">
        <v>171</v>
      </c>
      <c r="I60" s="49" t="s">
        <v>170</v>
      </c>
      <c r="J60" s="49" t="s">
        <v>169</v>
      </c>
      <c r="K60" s="50" t="s">
        <v>46</v>
      </c>
      <c r="L60" s="51">
        <v>1</v>
      </c>
      <c r="M60" s="52" t="s">
        <v>86</v>
      </c>
      <c r="N60" s="50">
        <v>199</v>
      </c>
      <c r="O60" s="59">
        <v>20</v>
      </c>
    </row>
    <row r="61" spans="1:15" ht="38.25" x14ac:dyDescent="0.25">
      <c r="A61" s="39"/>
      <c r="B61" s="35"/>
      <c r="C61" s="12">
        <v>16</v>
      </c>
      <c r="D61" s="47">
        <v>71120645</v>
      </c>
      <c r="E61" s="48" t="s">
        <v>14</v>
      </c>
      <c r="F61" s="48" t="s">
        <v>14</v>
      </c>
      <c r="G61" s="47" t="s">
        <v>43</v>
      </c>
      <c r="H61" s="49" t="s">
        <v>152</v>
      </c>
      <c r="I61" s="49" t="s">
        <v>153</v>
      </c>
      <c r="J61" s="49" t="s">
        <v>151</v>
      </c>
      <c r="K61" s="50" t="s">
        <v>140</v>
      </c>
      <c r="L61" s="51">
        <v>1</v>
      </c>
      <c r="M61" s="52" t="s">
        <v>150</v>
      </c>
      <c r="N61" s="50">
        <v>199</v>
      </c>
      <c r="O61" s="59">
        <v>5</v>
      </c>
    </row>
    <row r="62" spans="1:15" ht="51" x14ac:dyDescent="0.25">
      <c r="A62" s="39"/>
      <c r="B62" s="35"/>
      <c r="C62" s="12">
        <v>17</v>
      </c>
      <c r="D62" s="47" t="s">
        <v>159</v>
      </c>
      <c r="E62" s="48">
        <v>163142</v>
      </c>
      <c r="F62" s="48">
        <v>190952</v>
      </c>
      <c r="G62" s="47" t="s">
        <v>48</v>
      </c>
      <c r="H62" s="49" t="s">
        <v>161</v>
      </c>
      <c r="I62" s="49" t="s">
        <v>160</v>
      </c>
      <c r="J62" s="49" t="s">
        <v>151</v>
      </c>
      <c r="K62" s="50" t="s">
        <v>158</v>
      </c>
      <c r="L62" s="51">
        <v>1</v>
      </c>
      <c r="M62" s="52" t="s">
        <v>157</v>
      </c>
      <c r="N62" s="50">
        <v>291</v>
      </c>
      <c r="O62" s="59">
        <v>168</v>
      </c>
    </row>
    <row r="63" spans="1:15" ht="40.5" customHeight="1" x14ac:dyDescent="0.25">
      <c r="A63" s="39"/>
      <c r="B63" s="35"/>
      <c r="C63" s="12">
        <v>18</v>
      </c>
      <c r="D63" s="47">
        <v>23874465</v>
      </c>
      <c r="E63" s="48" t="s">
        <v>14</v>
      </c>
      <c r="F63" s="48" t="s">
        <v>14</v>
      </c>
      <c r="G63" s="47" t="s">
        <v>31</v>
      </c>
      <c r="H63" s="49" t="s">
        <v>168</v>
      </c>
      <c r="I63" s="49" t="s">
        <v>167</v>
      </c>
      <c r="J63" s="49" t="s">
        <v>151</v>
      </c>
      <c r="K63" s="50" t="s">
        <v>166</v>
      </c>
      <c r="L63" s="51">
        <v>1</v>
      </c>
      <c r="M63" s="52" t="s">
        <v>165</v>
      </c>
      <c r="N63" s="50">
        <v>199</v>
      </c>
      <c r="O63" s="59">
        <v>20</v>
      </c>
    </row>
    <row r="64" spans="1:15" ht="43.5" customHeight="1" x14ac:dyDescent="0.25">
      <c r="A64" s="39"/>
      <c r="B64" s="35"/>
      <c r="C64" s="12">
        <v>19</v>
      </c>
      <c r="D64" s="47" t="s">
        <v>77</v>
      </c>
      <c r="E64" s="48" t="s">
        <v>14</v>
      </c>
      <c r="F64" s="48" t="s">
        <v>14</v>
      </c>
      <c r="G64" s="47" t="s">
        <v>43</v>
      </c>
      <c r="H64" s="49" t="s">
        <v>164</v>
      </c>
      <c r="I64" s="49" t="s">
        <v>163</v>
      </c>
      <c r="J64" s="49" t="s">
        <v>162</v>
      </c>
      <c r="K64" s="50" t="s">
        <v>78</v>
      </c>
      <c r="L64" s="51">
        <v>1</v>
      </c>
      <c r="M64" s="52" t="s">
        <v>239</v>
      </c>
      <c r="N64" s="50">
        <v>199</v>
      </c>
      <c r="O64" s="59">
        <v>95</v>
      </c>
    </row>
    <row r="65" spans="1:15" ht="42.75" customHeight="1" x14ac:dyDescent="0.25">
      <c r="A65" s="39"/>
      <c r="B65" s="35"/>
      <c r="C65" s="12">
        <v>20</v>
      </c>
      <c r="D65" s="47">
        <v>62260510</v>
      </c>
      <c r="E65" s="48">
        <v>3620</v>
      </c>
      <c r="F65" s="48">
        <v>142418</v>
      </c>
      <c r="G65" s="47" t="s">
        <v>35</v>
      </c>
      <c r="H65" s="49" t="s">
        <v>173</v>
      </c>
      <c r="I65" s="49" t="s">
        <v>172</v>
      </c>
      <c r="J65" s="49" t="s">
        <v>162</v>
      </c>
      <c r="K65" s="50" t="s">
        <v>42</v>
      </c>
      <c r="L65" s="51">
        <v>1</v>
      </c>
      <c r="M65" s="52" t="s">
        <v>240</v>
      </c>
      <c r="N65" s="50">
        <v>262</v>
      </c>
      <c r="O65" s="59">
        <v>115</v>
      </c>
    </row>
    <row r="66" spans="1:15" ht="42" customHeight="1" x14ac:dyDescent="0.25">
      <c r="A66" s="39"/>
      <c r="B66" s="35"/>
      <c r="C66" s="12">
        <v>21</v>
      </c>
      <c r="D66" s="47">
        <v>25917579</v>
      </c>
      <c r="E66" s="48">
        <v>29531</v>
      </c>
      <c r="F66" s="48">
        <v>32139</v>
      </c>
      <c r="G66" s="47" t="s">
        <v>43</v>
      </c>
      <c r="H66" s="49" t="s">
        <v>176</v>
      </c>
      <c r="I66" s="49" t="s">
        <v>175</v>
      </c>
      <c r="J66" s="49" t="s">
        <v>162</v>
      </c>
      <c r="K66" s="50" t="s">
        <v>174</v>
      </c>
      <c r="L66" s="51">
        <v>2</v>
      </c>
      <c r="M66" s="52" t="s">
        <v>241</v>
      </c>
      <c r="N66" s="50">
        <v>268</v>
      </c>
      <c r="O66" s="59">
        <v>190</v>
      </c>
    </row>
    <row r="67" spans="1:15" ht="45" customHeight="1" x14ac:dyDescent="0.25">
      <c r="A67" s="39"/>
      <c r="B67" s="35"/>
      <c r="C67" s="12">
        <v>22</v>
      </c>
      <c r="D67" s="47">
        <v>25917579</v>
      </c>
      <c r="E67" s="48">
        <v>33323</v>
      </c>
      <c r="F67" s="48">
        <v>36509</v>
      </c>
      <c r="G67" s="47" t="s">
        <v>43</v>
      </c>
      <c r="H67" s="49" t="s">
        <v>176</v>
      </c>
      <c r="I67" s="49" t="s">
        <v>175</v>
      </c>
      <c r="J67" s="49" t="s">
        <v>162</v>
      </c>
      <c r="K67" s="50" t="s">
        <v>174</v>
      </c>
      <c r="L67" s="51">
        <v>3</v>
      </c>
      <c r="M67" s="52" t="s">
        <v>242</v>
      </c>
      <c r="N67" s="50">
        <v>268</v>
      </c>
      <c r="O67" s="59">
        <v>69</v>
      </c>
    </row>
    <row r="68" spans="1:15" ht="45" customHeight="1" x14ac:dyDescent="0.25">
      <c r="A68" s="39"/>
      <c r="B68" s="35"/>
      <c r="C68" s="12">
        <v>23</v>
      </c>
      <c r="D68" s="47">
        <v>25917579</v>
      </c>
      <c r="E68" s="48">
        <v>32007</v>
      </c>
      <c r="F68" s="48">
        <v>119484</v>
      </c>
      <c r="G68" s="47" t="s">
        <v>43</v>
      </c>
      <c r="H68" s="49" t="s">
        <v>176</v>
      </c>
      <c r="I68" s="49" t="s">
        <v>175</v>
      </c>
      <c r="J68" s="49" t="s">
        <v>162</v>
      </c>
      <c r="K68" s="50" t="s">
        <v>174</v>
      </c>
      <c r="L68" s="51">
        <v>1</v>
      </c>
      <c r="M68" s="52" t="s">
        <v>243</v>
      </c>
      <c r="N68" s="50">
        <v>269</v>
      </c>
      <c r="O68" s="59">
        <v>128.25</v>
      </c>
    </row>
    <row r="69" spans="1:15" ht="51" x14ac:dyDescent="0.25">
      <c r="A69" s="39"/>
      <c r="B69" s="35"/>
      <c r="C69" s="12">
        <v>24</v>
      </c>
      <c r="D69" s="47">
        <v>25917579</v>
      </c>
      <c r="E69" s="48">
        <v>171382</v>
      </c>
      <c r="F69" s="48">
        <v>231360</v>
      </c>
      <c r="G69" s="47" t="s">
        <v>43</v>
      </c>
      <c r="H69" s="49" t="s">
        <v>176</v>
      </c>
      <c r="I69" s="49" t="s">
        <v>175</v>
      </c>
      <c r="J69" s="49" t="s">
        <v>162</v>
      </c>
      <c r="K69" s="50" t="s">
        <v>174</v>
      </c>
      <c r="L69" s="51">
        <v>3</v>
      </c>
      <c r="M69" s="52" t="s">
        <v>244</v>
      </c>
      <c r="N69" s="50">
        <v>274</v>
      </c>
      <c r="O69" s="59">
        <v>118.5</v>
      </c>
    </row>
    <row r="70" spans="1:15" ht="51" x14ac:dyDescent="0.25">
      <c r="A70" s="39"/>
      <c r="B70" s="35"/>
      <c r="C70" s="12">
        <v>25</v>
      </c>
      <c r="D70" s="47">
        <v>25917579</v>
      </c>
      <c r="E70" s="48">
        <v>184873</v>
      </c>
      <c r="F70" s="48">
        <v>216287</v>
      </c>
      <c r="G70" s="47" t="s">
        <v>43</v>
      </c>
      <c r="H70" s="49" t="s">
        <v>176</v>
      </c>
      <c r="I70" s="49" t="s">
        <v>175</v>
      </c>
      <c r="J70" s="49" t="s">
        <v>162</v>
      </c>
      <c r="K70" s="50" t="s">
        <v>174</v>
      </c>
      <c r="L70" s="51">
        <v>3</v>
      </c>
      <c r="M70" s="52" t="s">
        <v>245</v>
      </c>
      <c r="N70" s="50">
        <v>268</v>
      </c>
      <c r="O70" s="59">
        <v>4.5</v>
      </c>
    </row>
    <row r="71" spans="1:15" ht="51" x14ac:dyDescent="0.25">
      <c r="A71" s="39"/>
      <c r="B71" s="35"/>
      <c r="C71" s="12">
        <v>26</v>
      </c>
      <c r="D71" s="47">
        <v>25917579</v>
      </c>
      <c r="E71" s="48">
        <v>50470</v>
      </c>
      <c r="F71" s="48">
        <v>59162</v>
      </c>
      <c r="G71" s="47" t="s">
        <v>43</v>
      </c>
      <c r="H71" s="49" t="s">
        <v>176</v>
      </c>
      <c r="I71" s="49" t="s">
        <v>175</v>
      </c>
      <c r="J71" s="49" t="s">
        <v>162</v>
      </c>
      <c r="K71" s="50" t="s">
        <v>174</v>
      </c>
      <c r="L71" s="51">
        <v>1</v>
      </c>
      <c r="M71" s="52" t="s">
        <v>246</v>
      </c>
      <c r="N71" s="50">
        <v>283</v>
      </c>
      <c r="O71" s="59">
        <v>80</v>
      </c>
    </row>
    <row r="72" spans="1:15" ht="51" x14ac:dyDescent="0.25">
      <c r="A72" s="39"/>
      <c r="B72" s="35"/>
      <c r="C72" s="12">
        <v>27</v>
      </c>
      <c r="D72" s="47">
        <v>25917579</v>
      </c>
      <c r="E72" s="48">
        <v>50389</v>
      </c>
      <c r="F72" s="48">
        <v>59070</v>
      </c>
      <c r="G72" s="47" t="s">
        <v>43</v>
      </c>
      <c r="H72" s="49" t="s">
        <v>176</v>
      </c>
      <c r="I72" s="49" t="s">
        <v>175</v>
      </c>
      <c r="J72" s="49" t="s">
        <v>162</v>
      </c>
      <c r="K72" s="50" t="s">
        <v>174</v>
      </c>
      <c r="L72" s="51">
        <v>2</v>
      </c>
      <c r="M72" s="52" t="s">
        <v>247</v>
      </c>
      <c r="N72" s="50">
        <v>283</v>
      </c>
      <c r="O72" s="59">
        <v>15</v>
      </c>
    </row>
    <row r="73" spans="1:15" ht="51" x14ac:dyDescent="0.25">
      <c r="A73" s="39"/>
      <c r="B73" s="35"/>
      <c r="C73" s="12">
        <v>28</v>
      </c>
      <c r="D73" s="47">
        <v>25917579</v>
      </c>
      <c r="E73" s="48">
        <v>35873</v>
      </c>
      <c r="F73" s="48">
        <v>39347</v>
      </c>
      <c r="G73" s="47" t="s">
        <v>43</v>
      </c>
      <c r="H73" s="49" t="s">
        <v>176</v>
      </c>
      <c r="I73" s="49" t="s">
        <v>175</v>
      </c>
      <c r="J73" s="49" t="s">
        <v>162</v>
      </c>
      <c r="K73" s="50" t="s">
        <v>174</v>
      </c>
      <c r="L73" s="51">
        <v>4</v>
      </c>
      <c r="M73" s="52" t="s">
        <v>248</v>
      </c>
      <c r="N73" s="50">
        <v>268</v>
      </c>
      <c r="O73" s="59">
        <v>6.8</v>
      </c>
    </row>
    <row r="74" spans="1:15" ht="51" x14ac:dyDescent="0.25">
      <c r="A74" s="39"/>
      <c r="B74" s="35"/>
      <c r="C74" s="12">
        <v>29</v>
      </c>
      <c r="D74" s="47">
        <v>25917579</v>
      </c>
      <c r="E74" s="48">
        <v>29996</v>
      </c>
      <c r="F74" s="48">
        <v>32645</v>
      </c>
      <c r="G74" s="47" t="s">
        <v>43</v>
      </c>
      <c r="H74" s="49" t="s">
        <v>176</v>
      </c>
      <c r="I74" s="49" t="s">
        <v>175</v>
      </c>
      <c r="J74" s="49" t="s">
        <v>162</v>
      </c>
      <c r="K74" s="50" t="s">
        <v>174</v>
      </c>
      <c r="L74" s="51">
        <v>2</v>
      </c>
      <c r="M74" s="52" t="s">
        <v>249</v>
      </c>
      <c r="N74" s="50">
        <v>268</v>
      </c>
      <c r="O74" s="59">
        <v>70</v>
      </c>
    </row>
    <row r="75" spans="1:15" ht="51" x14ac:dyDescent="0.25">
      <c r="A75" s="39"/>
      <c r="B75" s="35"/>
      <c r="C75" s="12">
        <v>30</v>
      </c>
      <c r="D75" s="47">
        <v>25917579</v>
      </c>
      <c r="E75" s="48">
        <v>1777</v>
      </c>
      <c r="F75" s="48">
        <v>2097</v>
      </c>
      <c r="G75" s="47" t="s">
        <v>43</v>
      </c>
      <c r="H75" s="49" t="s">
        <v>176</v>
      </c>
      <c r="I75" s="49" t="s">
        <v>175</v>
      </c>
      <c r="J75" s="49" t="s">
        <v>162</v>
      </c>
      <c r="K75" s="50" t="s">
        <v>174</v>
      </c>
      <c r="L75" s="51">
        <v>1</v>
      </c>
      <c r="M75" s="52" t="s">
        <v>250</v>
      </c>
      <c r="N75" s="50">
        <v>283</v>
      </c>
      <c r="O75" s="59">
        <v>75</v>
      </c>
    </row>
    <row r="76" spans="1:15" ht="23.25" x14ac:dyDescent="0.25">
      <c r="A76" s="69"/>
      <c r="B76" s="87" t="s">
        <v>17</v>
      </c>
      <c r="C76" s="87"/>
      <c r="D76" s="87"/>
      <c r="E76" s="87"/>
      <c r="F76" s="87"/>
      <c r="G76" s="87"/>
      <c r="H76" s="87"/>
      <c r="I76" s="87"/>
      <c r="J76" s="87"/>
      <c r="K76" s="87"/>
      <c r="L76" s="87"/>
      <c r="M76" s="87"/>
      <c r="N76" s="87"/>
      <c r="O76" s="14">
        <f>SUM(O46:O75)</f>
        <v>3103.05</v>
      </c>
    </row>
    <row r="77" spans="1:15" ht="23.25" x14ac:dyDescent="0.25">
      <c r="B77" s="15"/>
      <c r="C77" s="74" t="s">
        <v>257</v>
      </c>
      <c r="D77" s="74"/>
      <c r="E77" s="74"/>
      <c r="F77" s="74"/>
      <c r="G77" s="74"/>
      <c r="H77" s="74"/>
      <c r="I77" s="74"/>
      <c r="J77" s="74"/>
      <c r="K77" s="74"/>
      <c r="L77" s="74"/>
      <c r="M77" s="74"/>
      <c r="N77" s="74"/>
      <c r="O77" s="74"/>
    </row>
    <row r="78" spans="1:15" ht="22.5" x14ac:dyDescent="0.25">
      <c r="B78" s="16"/>
      <c r="C78" s="16"/>
      <c r="D78" s="81" t="s">
        <v>18</v>
      </c>
      <c r="E78" s="81"/>
      <c r="F78" s="81"/>
      <c r="G78" s="81"/>
      <c r="H78" s="81"/>
      <c r="I78" s="81"/>
      <c r="J78" s="16"/>
      <c r="K78" s="16"/>
      <c r="L78" s="16"/>
      <c r="M78" s="17"/>
      <c r="N78" s="16"/>
      <c r="O78" s="18"/>
    </row>
    <row r="79" spans="1:15" ht="22.5" x14ac:dyDescent="0.25">
      <c r="B79" s="16"/>
      <c r="C79" s="16"/>
      <c r="D79" s="82" t="s">
        <v>19</v>
      </c>
      <c r="E79" s="82"/>
      <c r="F79" s="82"/>
      <c r="G79" s="82"/>
      <c r="H79" s="82"/>
      <c r="I79" s="19">
        <v>550</v>
      </c>
      <c r="J79" s="16"/>
      <c r="K79" s="16"/>
      <c r="L79" s="16"/>
      <c r="M79" s="17"/>
      <c r="N79" s="16"/>
      <c r="O79" s="18"/>
    </row>
    <row r="80" spans="1:15" ht="22.5" x14ac:dyDescent="0.25">
      <c r="B80" s="16"/>
      <c r="C80" s="16"/>
      <c r="D80" s="86" t="s">
        <v>177</v>
      </c>
      <c r="E80" s="86"/>
      <c r="F80" s="86"/>
      <c r="G80" s="86"/>
      <c r="H80" s="86"/>
      <c r="I80" s="45">
        <v>0</v>
      </c>
      <c r="J80" s="16"/>
      <c r="K80" s="16"/>
      <c r="L80" s="46"/>
      <c r="M80" s="13"/>
      <c r="N80" s="16"/>
      <c r="O80" s="18"/>
    </row>
    <row r="81" spans="2:15" ht="22.5" x14ac:dyDescent="0.25">
      <c r="B81" s="16"/>
      <c r="C81" s="16"/>
      <c r="D81" s="82" t="s">
        <v>117</v>
      </c>
      <c r="E81" s="82"/>
      <c r="F81" s="82"/>
      <c r="G81" s="82"/>
      <c r="H81" s="82"/>
      <c r="I81" s="20">
        <f>+O76</f>
        <v>3103.05</v>
      </c>
      <c r="J81" s="46"/>
      <c r="K81" s="16"/>
      <c r="L81" s="46"/>
      <c r="M81" s="17"/>
      <c r="N81" s="16"/>
      <c r="O81" s="18"/>
    </row>
    <row r="82" spans="2:15" ht="22.5" x14ac:dyDescent="0.25">
      <c r="B82" s="16"/>
      <c r="C82" s="16"/>
      <c r="D82" s="82" t="s">
        <v>118</v>
      </c>
      <c r="E82" s="82"/>
      <c r="F82" s="82"/>
      <c r="G82" s="82"/>
      <c r="H82" s="82"/>
      <c r="I82" s="60">
        <v>11346.95</v>
      </c>
      <c r="J82" s="16"/>
      <c r="K82" s="16"/>
      <c r="L82" s="16"/>
      <c r="M82" s="17"/>
      <c r="N82" s="16"/>
      <c r="O82" s="18"/>
    </row>
    <row r="83" spans="2:15" ht="22.5" x14ac:dyDescent="0.25">
      <c r="B83" s="16"/>
      <c r="C83" s="16"/>
      <c r="D83" s="81" t="s">
        <v>23</v>
      </c>
      <c r="E83" s="81"/>
      <c r="F83" s="81"/>
      <c r="G83" s="81"/>
      <c r="H83" s="81"/>
      <c r="I83" s="21">
        <f>SUM(I79:I82)</f>
        <v>15000</v>
      </c>
      <c r="J83" s="22"/>
      <c r="K83" s="23"/>
      <c r="L83" s="55"/>
      <c r="M83" s="24"/>
      <c r="N83" s="24"/>
      <c r="O83" s="34"/>
    </row>
    <row r="84" spans="2:15" ht="22.5" x14ac:dyDescent="0.25">
      <c r="B84" s="16"/>
      <c r="C84" s="16"/>
      <c r="D84" s="66"/>
      <c r="E84" s="66"/>
      <c r="F84" s="66"/>
      <c r="G84" s="66"/>
      <c r="H84" s="66"/>
      <c r="I84" s="25"/>
      <c r="J84" s="26" t="s">
        <v>26</v>
      </c>
      <c r="K84" s="27"/>
      <c r="L84" s="55"/>
      <c r="M84" s="83" t="s">
        <v>27</v>
      </c>
      <c r="N84" s="84"/>
      <c r="O84" s="84"/>
    </row>
    <row r="85" spans="2:15" ht="22.5" x14ac:dyDescent="0.25">
      <c r="B85" s="16"/>
      <c r="C85" s="16"/>
      <c r="D85" s="16"/>
      <c r="E85" s="16"/>
      <c r="F85" s="16"/>
      <c r="G85" s="54"/>
      <c r="H85" s="54"/>
      <c r="I85" s="85" t="s">
        <v>51</v>
      </c>
      <c r="J85" s="85"/>
      <c r="K85" s="85"/>
      <c r="L85" s="66" t="s">
        <v>28</v>
      </c>
      <c r="M85" s="28" t="s">
        <v>256</v>
      </c>
      <c r="N85" s="28"/>
      <c r="O85" s="28"/>
    </row>
    <row r="86" spans="2:15" ht="22.5" x14ac:dyDescent="0.25">
      <c r="B86" s="16"/>
      <c r="C86" s="16"/>
      <c r="D86" s="16"/>
      <c r="E86" s="16"/>
      <c r="F86" s="16"/>
      <c r="H86" s="16"/>
      <c r="I86" s="29"/>
      <c r="J86" s="29"/>
      <c r="K86" s="30"/>
      <c r="L86" s="31"/>
      <c r="M86" s="31"/>
      <c r="N86" s="31"/>
      <c r="O86" s="34"/>
    </row>
    <row r="89" spans="2:15" ht="23.25" x14ac:dyDescent="0.35">
      <c r="M89" s="4" t="s">
        <v>0</v>
      </c>
      <c r="N89" s="71"/>
      <c r="O89" s="71"/>
    </row>
    <row r="90" spans="2:15" ht="23.25" x14ac:dyDescent="0.35">
      <c r="C90" s="5"/>
      <c r="D90" s="5"/>
      <c r="E90" s="5"/>
      <c r="G90" s="1"/>
      <c r="H90" s="1"/>
      <c r="I90" s="1"/>
      <c r="J90" s="6"/>
      <c r="K90" s="7"/>
      <c r="L90" s="8"/>
      <c r="M90" s="9">
        <v>46239</v>
      </c>
      <c r="N90" s="72"/>
      <c r="O90" s="72"/>
    </row>
    <row r="91" spans="2:15" ht="23.25" x14ac:dyDescent="0.35">
      <c r="C91" s="70" t="s">
        <v>181</v>
      </c>
      <c r="D91" s="70"/>
      <c r="E91" s="70"/>
      <c r="F91" s="70"/>
      <c r="G91" s="70"/>
      <c r="H91" s="70"/>
      <c r="I91" s="70"/>
      <c r="J91" s="70"/>
      <c r="K91" s="70"/>
      <c r="L91" s="70"/>
      <c r="M91" s="70"/>
      <c r="N91" s="70"/>
      <c r="O91" s="70"/>
    </row>
    <row r="92" spans="2:15" ht="18.75" x14ac:dyDescent="0.25">
      <c r="C92" s="73"/>
      <c r="D92" s="73"/>
      <c r="E92" s="73"/>
      <c r="F92" s="73"/>
      <c r="G92" s="73"/>
      <c r="H92" s="73"/>
      <c r="I92" s="73"/>
      <c r="J92" s="73"/>
      <c r="K92" s="73"/>
      <c r="L92" s="73"/>
      <c r="M92" s="73"/>
      <c r="N92" s="73"/>
      <c r="O92" s="73"/>
    </row>
    <row r="93" spans="2:15" ht="31.5" x14ac:dyDescent="0.25">
      <c r="C93" s="40" t="s">
        <v>2</v>
      </c>
      <c r="D93" s="40" t="s">
        <v>3</v>
      </c>
      <c r="E93" s="40" t="s">
        <v>4</v>
      </c>
      <c r="F93" s="40" t="s">
        <v>5</v>
      </c>
      <c r="G93" s="41" t="s">
        <v>6</v>
      </c>
      <c r="H93" s="42" t="s">
        <v>7</v>
      </c>
      <c r="I93" s="43" t="s">
        <v>8</v>
      </c>
      <c r="J93" s="44" t="s">
        <v>0</v>
      </c>
      <c r="K93" s="44" t="s">
        <v>9</v>
      </c>
      <c r="L93" s="44" t="s">
        <v>10</v>
      </c>
      <c r="M93" s="44" t="s">
        <v>11</v>
      </c>
      <c r="N93" s="44" t="s">
        <v>12</v>
      </c>
      <c r="O93" s="44" t="s">
        <v>13</v>
      </c>
    </row>
    <row r="94" spans="2:15" ht="51" x14ac:dyDescent="0.25">
      <c r="C94" s="12">
        <v>1</v>
      </c>
      <c r="D94" s="47">
        <v>7993765</v>
      </c>
      <c r="E94" s="48">
        <v>3552</v>
      </c>
      <c r="F94" s="48">
        <v>4223</v>
      </c>
      <c r="G94" s="47" t="s">
        <v>49</v>
      </c>
      <c r="H94" s="49" t="s">
        <v>184</v>
      </c>
      <c r="I94" s="49" t="s">
        <v>183</v>
      </c>
      <c r="J94" s="49" t="s">
        <v>162</v>
      </c>
      <c r="K94" s="50" t="s">
        <v>226</v>
      </c>
      <c r="L94" s="51">
        <v>30</v>
      </c>
      <c r="M94" s="52" t="s">
        <v>182</v>
      </c>
      <c r="N94" s="50">
        <v>211</v>
      </c>
      <c r="O94" s="53">
        <v>502</v>
      </c>
    </row>
    <row r="95" spans="2:15" ht="51" x14ac:dyDescent="0.25">
      <c r="C95" s="12">
        <v>2</v>
      </c>
      <c r="D95" s="47">
        <v>6029469</v>
      </c>
      <c r="E95" s="48" t="s">
        <v>14</v>
      </c>
      <c r="F95" s="48" t="s">
        <v>14</v>
      </c>
      <c r="G95" s="47" t="s">
        <v>43</v>
      </c>
      <c r="H95" s="49" t="s">
        <v>188</v>
      </c>
      <c r="I95" s="49" t="s">
        <v>187</v>
      </c>
      <c r="J95" s="49" t="s">
        <v>186</v>
      </c>
      <c r="K95" s="50" t="s">
        <v>224</v>
      </c>
      <c r="L95" s="51">
        <v>1</v>
      </c>
      <c r="M95" s="52" t="s">
        <v>185</v>
      </c>
      <c r="N95" s="50">
        <v>298</v>
      </c>
      <c r="O95" s="53">
        <v>895</v>
      </c>
    </row>
    <row r="96" spans="2:15" ht="51" x14ac:dyDescent="0.25">
      <c r="C96" s="12">
        <v>3</v>
      </c>
      <c r="D96" s="47">
        <v>81766173</v>
      </c>
      <c r="E96" s="48">
        <v>139025</v>
      </c>
      <c r="F96" s="48">
        <v>162378</v>
      </c>
      <c r="G96" s="47" t="s">
        <v>49</v>
      </c>
      <c r="H96" s="49" t="s">
        <v>200</v>
      </c>
      <c r="I96" s="49" t="s">
        <v>199</v>
      </c>
      <c r="J96" s="49" t="s">
        <v>198</v>
      </c>
      <c r="K96" s="50" t="s">
        <v>223</v>
      </c>
      <c r="L96" s="51">
        <v>30</v>
      </c>
      <c r="M96" s="52" t="s">
        <v>251</v>
      </c>
      <c r="N96" s="50">
        <v>268</v>
      </c>
      <c r="O96" s="53">
        <v>898.5</v>
      </c>
    </row>
    <row r="97" spans="3:15" ht="38.25" x14ac:dyDescent="0.25">
      <c r="C97" s="12">
        <v>4</v>
      </c>
      <c r="D97" s="47">
        <v>81766173</v>
      </c>
      <c r="E97" s="48">
        <v>173863</v>
      </c>
      <c r="F97" s="48">
        <v>203442</v>
      </c>
      <c r="G97" s="47" t="s">
        <v>49</v>
      </c>
      <c r="H97" s="49">
        <v>1888701285</v>
      </c>
      <c r="I97" s="49" t="s">
        <v>207</v>
      </c>
      <c r="J97" s="49" t="s">
        <v>198</v>
      </c>
      <c r="K97" s="50" t="s">
        <v>223</v>
      </c>
      <c r="L97" s="51">
        <v>4</v>
      </c>
      <c r="M97" s="52" t="s">
        <v>253</v>
      </c>
      <c r="N97" s="50">
        <v>243</v>
      </c>
      <c r="O97" s="53">
        <v>199.8</v>
      </c>
    </row>
    <row r="98" spans="3:15" ht="38.25" x14ac:dyDescent="0.25">
      <c r="C98" s="12">
        <v>5</v>
      </c>
      <c r="D98" s="47">
        <v>81766173</v>
      </c>
      <c r="E98" s="48">
        <v>145734</v>
      </c>
      <c r="F98" s="48">
        <v>170510</v>
      </c>
      <c r="G98" s="47" t="s">
        <v>49</v>
      </c>
      <c r="H98" s="67">
        <v>1888701285</v>
      </c>
      <c r="I98" s="49" t="s">
        <v>207</v>
      </c>
      <c r="J98" s="49" t="s">
        <v>198</v>
      </c>
      <c r="K98" s="50" t="s">
        <v>223</v>
      </c>
      <c r="L98" s="51">
        <v>1</v>
      </c>
      <c r="M98" s="52" t="s">
        <v>252</v>
      </c>
      <c r="N98" s="50">
        <v>286</v>
      </c>
      <c r="O98" s="53">
        <v>29.95</v>
      </c>
    </row>
    <row r="99" spans="3:15" ht="38.25" x14ac:dyDescent="0.25">
      <c r="C99" s="12">
        <v>6</v>
      </c>
      <c r="D99" s="47">
        <v>81766173</v>
      </c>
      <c r="E99" s="48">
        <v>60771</v>
      </c>
      <c r="F99" s="48">
        <v>105405</v>
      </c>
      <c r="G99" s="47" t="s">
        <v>49</v>
      </c>
      <c r="H99" s="49">
        <v>1888701285</v>
      </c>
      <c r="I99" s="49" t="s">
        <v>207</v>
      </c>
      <c r="J99" s="49" t="s">
        <v>198</v>
      </c>
      <c r="K99" s="50" t="s">
        <v>223</v>
      </c>
      <c r="L99" s="51">
        <v>1</v>
      </c>
      <c r="M99" s="52" t="s">
        <v>208</v>
      </c>
      <c r="N99" s="50">
        <v>232</v>
      </c>
      <c r="O99" s="53">
        <v>95.95</v>
      </c>
    </row>
    <row r="100" spans="3:15" ht="51" x14ac:dyDescent="0.25">
      <c r="C100" s="12">
        <v>7</v>
      </c>
      <c r="D100" s="47">
        <v>81766173</v>
      </c>
      <c r="E100" s="48">
        <v>115122</v>
      </c>
      <c r="F100" s="48">
        <v>134058</v>
      </c>
      <c r="G100" s="47" t="s">
        <v>49</v>
      </c>
      <c r="H100" s="49">
        <v>1888701285</v>
      </c>
      <c r="I100" s="49" t="s">
        <v>207</v>
      </c>
      <c r="J100" s="49" t="s">
        <v>198</v>
      </c>
      <c r="K100" s="50" t="s">
        <v>223</v>
      </c>
      <c r="L100" s="51">
        <v>15</v>
      </c>
      <c r="M100" s="52" t="s">
        <v>209</v>
      </c>
      <c r="N100" s="50">
        <v>268</v>
      </c>
      <c r="O100" s="57">
        <v>194.25</v>
      </c>
    </row>
    <row r="101" spans="3:15" ht="51" x14ac:dyDescent="0.25">
      <c r="C101" s="12">
        <v>8</v>
      </c>
      <c r="D101" s="47">
        <v>81766173</v>
      </c>
      <c r="E101" s="48">
        <v>199567</v>
      </c>
      <c r="F101" s="48">
        <v>233773</v>
      </c>
      <c r="G101" s="47" t="s">
        <v>49</v>
      </c>
      <c r="H101" s="49">
        <v>1888701285</v>
      </c>
      <c r="I101" s="49" t="s">
        <v>207</v>
      </c>
      <c r="J101" s="49" t="s">
        <v>198</v>
      </c>
      <c r="K101" s="50" t="s">
        <v>223</v>
      </c>
      <c r="L101" s="51">
        <v>10</v>
      </c>
      <c r="M101" s="52" t="s">
        <v>210</v>
      </c>
      <c r="N101" s="50">
        <v>268</v>
      </c>
      <c r="O101" s="58">
        <v>399.5</v>
      </c>
    </row>
    <row r="102" spans="3:15" ht="51" x14ac:dyDescent="0.25">
      <c r="C102" s="12">
        <v>9</v>
      </c>
      <c r="D102" s="47">
        <v>81766173</v>
      </c>
      <c r="E102" s="48">
        <v>80200</v>
      </c>
      <c r="F102" s="48">
        <v>94780</v>
      </c>
      <c r="G102" s="47" t="s">
        <v>49</v>
      </c>
      <c r="H102" s="49">
        <v>1888701285</v>
      </c>
      <c r="I102" s="49" t="s">
        <v>207</v>
      </c>
      <c r="J102" s="49" t="s">
        <v>198</v>
      </c>
      <c r="K102" s="50" t="s">
        <v>223</v>
      </c>
      <c r="L102" s="51">
        <v>2</v>
      </c>
      <c r="M102" s="52" t="s">
        <v>211</v>
      </c>
      <c r="N102" s="50">
        <v>281</v>
      </c>
      <c r="O102" s="58">
        <v>10.7</v>
      </c>
    </row>
    <row r="103" spans="3:15" ht="38.25" x14ac:dyDescent="0.25">
      <c r="C103" s="12">
        <v>10</v>
      </c>
      <c r="D103" s="47">
        <v>81766173</v>
      </c>
      <c r="E103" s="48">
        <v>84984</v>
      </c>
      <c r="F103" s="48">
        <v>100536</v>
      </c>
      <c r="G103" s="47" t="s">
        <v>49</v>
      </c>
      <c r="H103" s="49">
        <v>1888701285</v>
      </c>
      <c r="I103" s="49" t="s">
        <v>207</v>
      </c>
      <c r="J103" s="49" t="s">
        <v>198</v>
      </c>
      <c r="K103" s="50" t="s">
        <v>222</v>
      </c>
      <c r="L103" s="51">
        <v>3</v>
      </c>
      <c r="M103" s="52" t="s">
        <v>227</v>
      </c>
      <c r="N103" s="50">
        <v>286</v>
      </c>
      <c r="O103" s="58">
        <v>68.849999999999994</v>
      </c>
    </row>
    <row r="104" spans="3:15" ht="31.5" customHeight="1" x14ac:dyDescent="0.25">
      <c r="C104" s="12">
        <v>11</v>
      </c>
      <c r="D104" s="47">
        <v>71471197</v>
      </c>
      <c r="E104" s="48" t="s">
        <v>14</v>
      </c>
      <c r="F104" s="48" t="s">
        <v>14</v>
      </c>
      <c r="G104" s="47" t="s">
        <v>45</v>
      </c>
      <c r="H104" s="49" t="s">
        <v>193</v>
      </c>
      <c r="I104" s="49" t="s">
        <v>192</v>
      </c>
      <c r="J104" s="49" t="s">
        <v>191</v>
      </c>
      <c r="K104" s="50" t="s">
        <v>190</v>
      </c>
      <c r="L104" s="51">
        <v>1</v>
      </c>
      <c r="M104" s="52" t="s">
        <v>189</v>
      </c>
      <c r="N104" s="50">
        <v>122</v>
      </c>
      <c r="O104" s="59">
        <v>825</v>
      </c>
    </row>
    <row r="105" spans="3:15" ht="30" customHeight="1" x14ac:dyDescent="0.25">
      <c r="C105" s="12">
        <v>12</v>
      </c>
      <c r="D105" s="47">
        <v>55905412</v>
      </c>
      <c r="E105" s="48" t="s">
        <v>14</v>
      </c>
      <c r="F105" s="48" t="s">
        <v>14</v>
      </c>
      <c r="G105" s="47" t="s">
        <v>36</v>
      </c>
      <c r="H105" s="49" t="s">
        <v>197</v>
      </c>
      <c r="I105" s="49" t="s">
        <v>196</v>
      </c>
      <c r="J105" s="49" t="s">
        <v>191</v>
      </c>
      <c r="K105" s="50" t="s">
        <v>194</v>
      </c>
      <c r="L105" s="51">
        <v>1</v>
      </c>
      <c r="M105" s="52" t="s">
        <v>195</v>
      </c>
      <c r="N105" s="50">
        <v>122</v>
      </c>
      <c r="O105" s="58">
        <v>2155.9499999999998</v>
      </c>
    </row>
    <row r="106" spans="3:15" ht="38.25" x14ac:dyDescent="0.25">
      <c r="C106" s="12">
        <v>13</v>
      </c>
      <c r="D106" s="47">
        <v>7361343</v>
      </c>
      <c r="E106" s="48">
        <v>64246</v>
      </c>
      <c r="F106" s="48">
        <v>77300</v>
      </c>
      <c r="G106" s="47" t="s">
        <v>49</v>
      </c>
      <c r="H106" s="49" t="s">
        <v>202</v>
      </c>
      <c r="I106" s="49" t="s">
        <v>203</v>
      </c>
      <c r="J106" s="49" t="s">
        <v>191</v>
      </c>
      <c r="K106" s="50" t="s">
        <v>225</v>
      </c>
      <c r="L106" s="51">
        <v>1</v>
      </c>
      <c r="M106" s="52" t="s">
        <v>201</v>
      </c>
      <c r="N106" s="50">
        <v>283</v>
      </c>
      <c r="O106" s="59">
        <v>33.950000000000003</v>
      </c>
    </row>
    <row r="107" spans="3:15" ht="51" x14ac:dyDescent="0.25">
      <c r="C107" s="12">
        <v>14</v>
      </c>
      <c r="D107" s="47">
        <v>81766173</v>
      </c>
      <c r="E107" s="48">
        <v>28139</v>
      </c>
      <c r="F107" s="48">
        <v>66708</v>
      </c>
      <c r="G107" s="47" t="s">
        <v>49</v>
      </c>
      <c r="H107" s="49" t="s">
        <v>205</v>
      </c>
      <c r="I107" s="49" t="s">
        <v>204</v>
      </c>
      <c r="J107" s="49" t="s">
        <v>191</v>
      </c>
      <c r="K107" s="50" t="s">
        <v>223</v>
      </c>
      <c r="L107" s="51">
        <v>1</v>
      </c>
      <c r="M107" s="52" t="s">
        <v>254</v>
      </c>
      <c r="N107" s="50">
        <v>268</v>
      </c>
      <c r="O107" s="59">
        <v>2.6</v>
      </c>
    </row>
    <row r="108" spans="3:15" ht="51" x14ac:dyDescent="0.25">
      <c r="C108" s="12">
        <v>15</v>
      </c>
      <c r="D108" s="47">
        <v>81766173</v>
      </c>
      <c r="E108" s="48">
        <v>61644</v>
      </c>
      <c r="F108" s="48">
        <v>99235</v>
      </c>
      <c r="G108" s="47" t="s">
        <v>49</v>
      </c>
      <c r="H108" s="49" t="s">
        <v>205</v>
      </c>
      <c r="I108" s="49" t="s">
        <v>204</v>
      </c>
      <c r="J108" s="49" t="s">
        <v>191</v>
      </c>
      <c r="K108" s="50" t="s">
        <v>223</v>
      </c>
      <c r="L108" s="51">
        <v>1</v>
      </c>
      <c r="M108" s="52" t="s">
        <v>255</v>
      </c>
      <c r="N108" s="50">
        <v>269</v>
      </c>
      <c r="O108" s="59">
        <v>29.5</v>
      </c>
    </row>
    <row r="109" spans="3:15" ht="38.25" x14ac:dyDescent="0.25">
      <c r="C109" s="12">
        <v>16</v>
      </c>
      <c r="D109" s="47" t="s">
        <v>53</v>
      </c>
      <c r="E109" s="48" t="s">
        <v>14</v>
      </c>
      <c r="F109" s="48" t="s">
        <v>14</v>
      </c>
      <c r="G109" s="47" t="s">
        <v>31</v>
      </c>
      <c r="H109" s="76" t="s">
        <v>212</v>
      </c>
      <c r="I109" s="77"/>
      <c r="J109" s="49" t="s">
        <v>213</v>
      </c>
      <c r="K109" s="50" t="s">
        <v>214</v>
      </c>
      <c r="L109" s="51">
        <v>1500</v>
      </c>
      <c r="M109" s="52" t="s">
        <v>221</v>
      </c>
      <c r="N109" s="50">
        <v>195</v>
      </c>
      <c r="O109" s="59">
        <v>300</v>
      </c>
    </row>
    <row r="110" spans="3:15" ht="38.25" x14ac:dyDescent="0.25">
      <c r="C110" s="12">
        <v>17</v>
      </c>
      <c r="D110" s="47" t="s">
        <v>53</v>
      </c>
      <c r="E110" s="48" t="s">
        <v>14</v>
      </c>
      <c r="F110" s="48" t="s">
        <v>14</v>
      </c>
      <c r="G110" s="47" t="s">
        <v>31</v>
      </c>
      <c r="H110" s="76" t="s">
        <v>215</v>
      </c>
      <c r="I110" s="77"/>
      <c r="J110" s="49" t="s">
        <v>213</v>
      </c>
      <c r="K110" s="50" t="s">
        <v>214</v>
      </c>
      <c r="L110" s="51">
        <v>1000</v>
      </c>
      <c r="M110" s="52" t="s">
        <v>220</v>
      </c>
      <c r="N110" s="50">
        <v>195</v>
      </c>
      <c r="O110" s="59">
        <v>550</v>
      </c>
    </row>
    <row r="111" spans="3:15" ht="28.5" customHeight="1" x14ac:dyDescent="0.25">
      <c r="C111" s="12">
        <v>18</v>
      </c>
      <c r="D111" s="47" t="s">
        <v>53</v>
      </c>
      <c r="E111" s="48" t="s">
        <v>14</v>
      </c>
      <c r="F111" s="48" t="s">
        <v>14</v>
      </c>
      <c r="G111" s="47" t="s">
        <v>31</v>
      </c>
      <c r="H111" s="76" t="s">
        <v>216</v>
      </c>
      <c r="I111" s="77"/>
      <c r="J111" s="49" t="s">
        <v>213</v>
      </c>
      <c r="K111" s="50" t="s">
        <v>214</v>
      </c>
      <c r="L111" s="51">
        <v>1</v>
      </c>
      <c r="M111" s="52" t="s">
        <v>219</v>
      </c>
      <c r="N111" s="50">
        <v>195</v>
      </c>
      <c r="O111" s="59">
        <v>5.5</v>
      </c>
    </row>
    <row r="112" spans="3:15" ht="28.5" customHeight="1" x14ac:dyDescent="0.25">
      <c r="C112" s="12">
        <v>19</v>
      </c>
      <c r="D112" s="47" t="s">
        <v>53</v>
      </c>
      <c r="E112" s="48" t="s">
        <v>14</v>
      </c>
      <c r="F112" s="48" t="s">
        <v>14</v>
      </c>
      <c r="G112" s="47" t="s">
        <v>31</v>
      </c>
      <c r="H112" s="76" t="s">
        <v>217</v>
      </c>
      <c r="I112" s="77"/>
      <c r="J112" s="49" t="s">
        <v>213</v>
      </c>
      <c r="K112" s="50" t="s">
        <v>214</v>
      </c>
      <c r="L112" s="51">
        <v>1</v>
      </c>
      <c r="M112" s="52" t="s">
        <v>218</v>
      </c>
      <c r="N112" s="50">
        <v>195</v>
      </c>
      <c r="O112" s="59">
        <v>5.5</v>
      </c>
    </row>
    <row r="113" spans="1:15" ht="23.25" x14ac:dyDescent="0.25">
      <c r="A113" s="69"/>
      <c r="C113" s="78"/>
      <c r="D113" s="79"/>
      <c r="E113" s="79"/>
      <c r="F113" s="79"/>
      <c r="G113" s="79"/>
      <c r="H113" s="79"/>
      <c r="I113" s="79"/>
      <c r="J113" s="79"/>
      <c r="K113" s="79"/>
      <c r="L113" s="79"/>
      <c r="M113" s="79"/>
      <c r="N113" s="80"/>
      <c r="O113" s="14">
        <f>SUM(O94:O112)</f>
        <v>7202.5</v>
      </c>
    </row>
    <row r="114" spans="1:15" ht="23.25" x14ac:dyDescent="0.25">
      <c r="C114" s="74" t="s">
        <v>259</v>
      </c>
      <c r="D114" s="75"/>
      <c r="E114" s="75"/>
      <c r="F114" s="75"/>
      <c r="G114" s="75"/>
      <c r="H114" s="75"/>
      <c r="I114" s="75"/>
      <c r="J114" s="75"/>
      <c r="K114" s="75"/>
      <c r="L114" s="75"/>
      <c r="M114" s="75"/>
      <c r="N114" s="75"/>
      <c r="O114" s="75"/>
    </row>
    <row r="115" spans="1:15" ht="22.5" x14ac:dyDescent="0.25">
      <c r="C115" s="16"/>
      <c r="D115" s="81" t="s">
        <v>18</v>
      </c>
      <c r="E115" s="81"/>
      <c r="F115" s="81"/>
      <c r="G115" s="81"/>
      <c r="H115" s="81"/>
      <c r="I115" s="81"/>
      <c r="J115" s="16"/>
      <c r="K115" s="16"/>
      <c r="L115" s="16"/>
      <c r="M115" s="17"/>
      <c r="N115" s="16"/>
      <c r="O115" s="18"/>
    </row>
    <row r="116" spans="1:15" ht="22.5" x14ac:dyDescent="0.25">
      <c r="C116" s="16"/>
      <c r="D116" s="82" t="s">
        <v>19</v>
      </c>
      <c r="E116" s="82"/>
      <c r="F116" s="82"/>
      <c r="G116" s="82"/>
      <c r="H116" s="82"/>
      <c r="I116" s="19">
        <v>0</v>
      </c>
      <c r="J116" s="16"/>
      <c r="K116" s="16"/>
      <c r="L116" s="16"/>
      <c r="M116" s="17"/>
      <c r="N116" s="16"/>
      <c r="O116" s="18"/>
    </row>
    <row r="117" spans="1:15" ht="22.5" x14ac:dyDescent="0.25">
      <c r="C117" s="16"/>
      <c r="D117" s="86" t="s">
        <v>177</v>
      </c>
      <c r="E117" s="86"/>
      <c r="F117" s="86"/>
      <c r="G117" s="86"/>
      <c r="H117" s="86"/>
      <c r="I117" s="45">
        <v>3103.05</v>
      </c>
      <c r="J117" s="16"/>
      <c r="K117" s="16"/>
      <c r="L117" s="46"/>
      <c r="M117" s="13"/>
      <c r="N117" s="16"/>
      <c r="O117" s="18"/>
    </row>
    <row r="118" spans="1:15" ht="22.5" x14ac:dyDescent="0.25">
      <c r="C118" s="16"/>
      <c r="D118" s="82" t="s">
        <v>117</v>
      </c>
      <c r="E118" s="82"/>
      <c r="F118" s="82"/>
      <c r="G118" s="82"/>
      <c r="H118" s="82"/>
      <c r="I118" s="20">
        <f>+O113</f>
        <v>7202.5</v>
      </c>
      <c r="J118" s="46"/>
      <c r="K118" s="16"/>
      <c r="L118" s="46"/>
      <c r="M118" s="17"/>
      <c r="N118" s="16"/>
      <c r="O118" s="18"/>
    </row>
    <row r="119" spans="1:15" ht="22.5" x14ac:dyDescent="0.25">
      <c r="C119" s="16"/>
      <c r="D119" s="82" t="s">
        <v>118</v>
      </c>
      <c r="E119" s="82"/>
      <c r="F119" s="82"/>
      <c r="G119" s="82"/>
      <c r="H119" s="82"/>
      <c r="I119" s="60">
        <v>4694.45</v>
      </c>
      <c r="J119" s="16"/>
      <c r="K119" s="16"/>
      <c r="L119" s="16"/>
      <c r="M119" s="17"/>
      <c r="N119" s="16"/>
      <c r="O119" s="18"/>
    </row>
    <row r="120" spans="1:15" ht="22.5" customHeight="1" x14ac:dyDescent="0.25">
      <c r="C120" s="16"/>
      <c r="D120" s="81" t="s">
        <v>23</v>
      </c>
      <c r="E120" s="81"/>
      <c r="F120" s="81"/>
      <c r="G120" s="81"/>
      <c r="H120" s="81"/>
      <c r="I120" s="21">
        <f>SUM(I116:I119)</f>
        <v>15000</v>
      </c>
      <c r="J120" s="22"/>
      <c r="K120" s="23"/>
      <c r="L120" s="55"/>
      <c r="M120" s="24"/>
      <c r="N120" s="24"/>
      <c r="O120" s="34"/>
    </row>
    <row r="121" spans="1:15" ht="22.5" x14ac:dyDescent="0.25">
      <c r="C121" s="16"/>
      <c r="D121" s="66"/>
      <c r="E121" s="66"/>
      <c r="F121" s="66"/>
      <c r="G121" s="66"/>
      <c r="H121" s="66"/>
      <c r="I121" s="25"/>
      <c r="J121" s="26" t="s">
        <v>26</v>
      </c>
      <c r="K121" s="27"/>
      <c r="L121" s="55"/>
      <c r="M121" s="83" t="s">
        <v>27</v>
      </c>
      <c r="N121" s="84"/>
      <c r="O121" s="84"/>
    </row>
    <row r="122" spans="1:15" ht="22.5" x14ac:dyDescent="0.25">
      <c r="C122" s="16"/>
      <c r="D122" s="16"/>
      <c r="E122" s="16"/>
      <c r="F122" s="16"/>
      <c r="G122" s="54"/>
      <c r="H122" s="54"/>
      <c r="I122" s="85" t="s">
        <v>51</v>
      </c>
      <c r="J122" s="85"/>
      <c r="K122" s="85"/>
      <c r="L122" s="66" t="s">
        <v>28</v>
      </c>
      <c r="M122" s="28" t="s">
        <v>206</v>
      </c>
      <c r="N122" s="28"/>
      <c r="O122" s="28"/>
    </row>
  </sheetData>
  <mergeCells count="54">
    <mergeCell ref="N5:O5"/>
    <mergeCell ref="N6:O6"/>
    <mergeCell ref="B8:O8"/>
    <mergeCell ref="H16:I16"/>
    <mergeCell ref="D35:H35"/>
    <mergeCell ref="H24:I24"/>
    <mergeCell ref="B29:N29"/>
    <mergeCell ref="D31:I31"/>
    <mergeCell ref="D32:H32"/>
    <mergeCell ref="D33:H33"/>
    <mergeCell ref="D34:H34"/>
    <mergeCell ref="H59:I59"/>
    <mergeCell ref="H23:I23"/>
    <mergeCell ref="N41:O41"/>
    <mergeCell ref="N42:O42"/>
    <mergeCell ref="D43:O43"/>
    <mergeCell ref="B44:O44"/>
    <mergeCell ref="D36:H36"/>
    <mergeCell ref="M37:O37"/>
    <mergeCell ref="I38:K38"/>
    <mergeCell ref="I122:K122"/>
    <mergeCell ref="D117:H117"/>
    <mergeCell ref="D118:H118"/>
    <mergeCell ref="C114:O114"/>
    <mergeCell ref="D82:H82"/>
    <mergeCell ref="D83:H83"/>
    <mergeCell ref="M84:O84"/>
    <mergeCell ref="I85:K85"/>
    <mergeCell ref="D115:I115"/>
    <mergeCell ref="D116:H116"/>
    <mergeCell ref="D119:H119"/>
    <mergeCell ref="D120:H120"/>
    <mergeCell ref="M121:O121"/>
    <mergeCell ref="H109:I109"/>
    <mergeCell ref="H110:I110"/>
    <mergeCell ref="H111:I111"/>
    <mergeCell ref="H112:I112"/>
    <mergeCell ref="C113:N113"/>
    <mergeCell ref="C7:O7"/>
    <mergeCell ref="N89:O89"/>
    <mergeCell ref="N90:O90"/>
    <mergeCell ref="C91:O91"/>
    <mergeCell ref="C92:O92"/>
    <mergeCell ref="C77:O77"/>
    <mergeCell ref="C30:O30"/>
    <mergeCell ref="B76:N76"/>
    <mergeCell ref="D78:I78"/>
    <mergeCell ref="D79:H79"/>
    <mergeCell ref="D80:H80"/>
    <mergeCell ref="D81:H81"/>
    <mergeCell ref="H49:I49"/>
    <mergeCell ref="H50:I50"/>
    <mergeCell ref="H51:I51"/>
    <mergeCell ref="H58:I58"/>
  </mergeCells>
  <printOptions horizontalCentered="1"/>
  <pageMargins left="1.299212598425197" right="0.70866141732283472" top="0.74803149606299213" bottom="0.74803149606299213" header="0.31496062992125984" footer="0.31496062992125984"/>
  <pageSetup paperSize="5" scale="60" fitToHeight="0" orientation="landscape" r:id="rId1"/>
  <rowBreaks count="1" manualBreakCount="1">
    <brk id="21" max="1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LIQUIDACION 22, 23, 24 </vt:lpstr>
      <vt:lpstr>'LIQUIDACION 22, 23, 24 '!Área_de_impresión</vt:lpstr>
      <vt:lpstr>'LIQUIDACION 22, 23, 24 '!Títulos_a_imprimir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Andrea Ulloa Villatoro</dc:creator>
  <cp:lastModifiedBy>Maria Andrea Ulloa Villatoro</cp:lastModifiedBy>
  <cp:lastPrinted>2026-09-01T16:16:06Z</cp:lastPrinted>
  <dcterms:created xsi:type="dcterms:W3CDTF">2026-06-02T13:10:42Z</dcterms:created>
  <dcterms:modified xsi:type="dcterms:W3CDTF">2026-09-03T15:09:57Z</dcterms:modified>
</cp:coreProperties>
</file>